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eln\HSeV\90-Dokumente_Sonstiges\"/>
    </mc:Choice>
  </mc:AlternateContent>
  <bookViews>
    <workbookView xWindow="0" yWindow="0" windowWidth="23040" windowHeight="8124"/>
  </bookViews>
  <sheets>
    <sheet name="Jahresübersicht" sheetId="1" r:id="rId1"/>
  </sheets>
  <definedNames>
    <definedName name="_xlnm.Print_Area" localSheetId="0">Jahresübersicht!$C$1:$BW$47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37" i="1" l="1"/>
  <c r="BU37" i="1"/>
  <c r="BT37" i="1"/>
  <c r="BP37" i="1"/>
  <c r="BO37" i="1"/>
  <c r="BN37" i="1"/>
  <c r="BJ37" i="1"/>
  <c r="BI37" i="1"/>
  <c r="BH37" i="1"/>
  <c r="BD37" i="1"/>
  <c r="BC37" i="1"/>
  <c r="BB37" i="1"/>
  <c r="AX37" i="1"/>
  <c r="AW37" i="1"/>
  <c r="AV37" i="1"/>
  <c r="AR37" i="1"/>
  <c r="AQ37" i="1"/>
  <c r="AP37" i="1"/>
  <c r="AL37" i="1"/>
  <c r="AK37" i="1"/>
  <c r="AJ37" i="1"/>
  <c r="AF37" i="1"/>
  <c r="AE37" i="1"/>
  <c r="AD37" i="1"/>
  <c r="Z37" i="1"/>
  <c r="Y37" i="1"/>
  <c r="X37" i="1"/>
  <c r="T37" i="1"/>
  <c r="S37" i="1"/>
  <c r="R37" i="1"/>
  <c r="N37" i="1"/>
  <c r="M37" i="1"/>
  <c r="L37" i="1"/>
  <c r="BV38" i="1"/>
  <c r="BU38" i="1"/>
  <c r="BT38" i="1"/>
  <c r="BP38" i="1"/>
  <c r="BO38" i="1"/>
  <c r="BN38" i="1"/>
  <c r="BJ38" i="1"/>
  <c r="BI38" i="1"/>
  <c r="BH38" i="1"/>
  <c r="BD38" i="1"/>
  <c r="BC38" i="1"/>
  <c r="BB38" i="1"/>
  <c r="AX38" i="1"/>
  <c r="AW38" i="1"/>
  <c r="AV38" i="1"/>
  <c r="AR38" i="1"/>
  <c r="AQ38" i="1"/>
  <c r="AP38" i="1"/>
  <c r="AL38" i="1"/>
  <c r="AK38" i="1"/>
  <c r="AJ38" i="1"/>
  <c r="AF38" i="1"/>
  <c r="AE38" i="1"/>
  <c r="AD38" i="1"/>
  <c r="M42" i="1" s="1"/>
  <c r="Z38" i="1"/>
  <c r="Y38" i="1"/>
  <c r="X38" i="1"/>
  <c r="T38" i="1"/>
  <c r="S38" i="1"/>
  <c r="R38" i="1"/>
  <c r="N38" i="1"/>
  <c r="M38" i="1"/>
  <c r="L38" i="1"/>
  <c r="H38" i="1"/>
  <c r="G38" i="1"/>
  <c r="F38" i="1"/>
  <c r="F37" i="1"/>
  <c r="J33" i="1" l="1"/>
  <c r="BV39" i="1" l="1"/>
  <c r="BU39" i="1"/>
  <c r="BT39" i="1"/>
  <c r="BP39" i="1"/>
  <c r="BO39" i="1"/>
  <c r="BN39" i="1"/>
  <c r="BJ39" i="1"/>
  <c r="BI39" i="1"/>
  <c r="BH39" i="1"/>
  <c r="BD39" i="1"/>
  <c r="BC39" i="1"/>
  <c r="BB39" i="1"/>
  <c r="AX39" i="1"/>
  <c r="AW39" i="1"/>
  <c r="AV39" i="1"/>
  <c r="AR39" i="1"/>
  <c r="AQ39" i="1"/>
  <c r="AP39" i="1"/>
  <c r="AL39" i="1"/>
  <c r="AK39" i="1"/>
  <c r="AJ39" i="1"/>
  <c r="AF39" i="1"/>
  <c r="AE39" i="1"/>
  <c r="AD39" i="1"/>
  <c r="Z39" i="1"/>
  <c r="Y39" i="1"/>
  <c r="X39" i="1"/>
  <c r="T39" i="1"/>
  <c r="S39" i="1"/>
  <c r="R39" i="1"/>
  <c r="G39" i="1"/>
  <c r="H39" i="1"/>
  <c r="F39" i="1"/>
  <c r="G37" i="1"/>
  <c r="H37" i="1"/>
  <c r="BR6" i="1"/>
  <c r="BS6" i="1" s="1"/>
  <c r="BR7" i="1"/>
  <c r="BS7" i="1" s="1"/>
  <c r="BR8" i="1"/>
  <c r="BS8" i="1" s="1"/>
  <c r="BR9" i="1"/>
  <c r="BS9" i="1" s="1"/>
  <c r="BR10" i="1"/>
  <c r="BS10" i="1" s="1"/>
  <c r="BR11" i="1"/>
  <c r="BS11" i="1" s="1"/>
  <c r="BR12" i="1"/>
  <c r="BR13" i="1"/>
  <c r="BS13" i="1" s="1"/>
  <c r="BR14" i="1"/>
  <c r="BS14" i="1" s="1"/>
  <c r="BR15" i="1"/>
  <c r="BS15" i="1" s="1"/>
  <c r="BR16" i="1"/>
  <c r="BS16" i="1" s="1"/>
  <c r="BR17" i="1"/>
  <c r="BS17" i="1" s="1"/>
  <c r="BR18" i="1"/>
  <c r="BS18" i="1" s="1"/>
  <c r="BR19" i="1"/>
  <c r="BS19" i="1" s="1"/>
  <c r="BR20" i="1"/>
  <c r="BS20" i="1" s="1"/>
  <c r="BR21" i="1"/>
  <c r="BS21" i="1" s="1"/>
  <c r="BR22" i="1"/>
  <c r="BS22" i="1" s="1"/>
  <c r="BR23" i="1"/>
  <c r="BS23" i="1" s="1"/>
  <c r="BR24" i="1"/>
  <c r="BS24" i="1" s="1"/>
  <c r="BR25" i="1"/>
  <c r="BS25" i="1" s="1"/>
  <c r="BR26" i="1"/>
  <c r="BS26" i="1" s="1"/>
  <c r="BR27" i="1"/>
  <c r="BS27" i="1" s="1"/>
  <c r="BR28" i="1"/>
  <c r="BS28" i="1" s="1"/>
  <c r="BR29" i="1"/>
  <c r="BS29" i="1" s="1"/>
  <c r="BR30" i="1"/>
  <c r="BS30" i="1" s="1"/>
  <c r="BR31" i="1"/>
  <c r="BS31" i="1" s="1"/>
  <c r="BR32" i="1"/>
  <c r="BS32" i="1" s="1"/>
  <c r="BR33" i="1"/>
  <c r="BS33" i="1" s="1"/>
  <c r="BR34" i="1"/>
  <c r="BS34" i="1" s="1"/>
  <c r="BR35" i="1"/>
  <c r="BS35" i="1" s="1"/>
  <c r="BR5" i="1"/>
  <c r="BS5" i="1" s="1"/>
  <c r="BL6" i="1"/>
  <c r="BM6" i="1" s="1"/>
  <c r="BL7" i="1"/>
  <c r="BM7" i="1" s="1"/>
  <c r="BL8" i="1"/>
  <c r="BM8" i="1" s="1"/>
  <c r="BL9" i="1"/>
  <c r="BM9" i="1" s="1"/>
  <c r="BL10" i="1"/>
  <c r="BM10" i="1" s="1"/>
  <c r="BL11" i="1"/>
  <c r="BM11" i="1" s="1"/>
  <c r="BL12" i="1"/>
  <c r="BM12" i="1" s="1"/>
  <c r="BL13" i="1"/>
  <c r="BM13" i="1" s="1"/>
  <c r="BL14" i="1"/>
  <c r="BM14" i="1" s="1"/>
  <c r="BL15" i="1"/>
  <c r="BM15" i="1" s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5" i="1"/>
  <c r="BM5" i="1" s="1"/>
  <c r="BF6" i="1"/>
  <c r="BG6" i="1" s="1"/>
  <c r="BF7" i="1"/>
  <c r="BG7" i="1" s="1"/>
  <c r="BF8" i="1"/>
  <c r="BG8" i="1" s="1"/>
  <c r="BF9" i="1"/>
  <c r="BG9" i="1" s="1"/>
  <c r="BF10" i="1"/>
  <c r="BG10" i="1" s="1"/>
  <c r="BF11" i="1"/>
  <c r="BG11" i="1" s="1"/>
  <c r="BF12" i="1"/>
  <c r="BG12" i="1" s="1"/>
  <c r="BF13" i="1"/>
  <c r="BG13" i="1" s="1"/>
  <c r="BF14" i="1"/>
  <c r="BG14" i="1" s="1"/>
  <c r="BF15" i="1"/>
  <c r="BG15" i="1" s="1"/>
  <c r="BF16" i="1"/>
  <c r="BG16" i="1" s="1"/>
  <c r="BF17" i="1"/>
  <c r="BG17" i="1" s="1"/>
  <c r="BF18" i="1"/>
  <c r="BG18" i="1" s="1"/>
  <c r="BF19" i="1"/>
  <c r="BG19" i="1" s="1"/>
  <c r="BF20" i="1"/>
  <c r="BG20" i="1" s="1"/>
  <c r="BF21" i="1"/>
  <c r="BG21" i="1" s="1"/>
  <c r="BF22" i="1"/>
  <c r="BG22" i="1" s="1"/>
  <c r="BF23" i="1"/>
  <c r="BG23" i="1" s="1"/>
  <c r="BF24" i="1"/>
  <c r="BG24" i="1" s="1"/>
  <c r="BF25" i="1"/>
  <c r="BG25" i="1" s="1"/>
  <c r="BF26" i="1"/>
  <c r="BG26" i="1" s="1"/>
  <c r="BF27" i="1"/>
  <c r="BG27" i="1" s="1"/>
  <c r="BF28" i="1"/>
  <c r="BG28" i="1" s="1"/>
  <c r="BF29" i="1"/>
  <c r="BG29" i="1" s="1"/>
  <c r="BF30" i="1"/>
  <c r="BG30" i="1" s="1"/>
  <c r="BF31" i="1"/>
  <c r="BG31" i="1" s="1"/>
  <c r="BF32" i="1"/>
  <c r="BG32" i="1" s="1"/>
  <c r="BF33" i="1"/>
  <c r="BG33" i="1" s="1"/>
  <c r="BF34" i="1"/>
  <c r="BG34" i="1" s="1"/>
  <c r="BF35" i="1"/>
  <c r="BG35" i="1" s="1"/>
  <c r="BF5" i="1"/>
  <c r="BG5" i="1" s="1"/>
  <c r="AZ6" i="1"/>
  <c r="BA6" i="1" s="1"/>
  <c r="AZ7" i="1"/>
  <c r="BA7" i="1" s="1"/>
  <c r="AZ8" i="1"/>
  <c r="BA8" i="1" s="1"/>
  <c r="AZ9" i="1"/>
  <c r="BA9" i="1" s="1"/>
  <c r="AZ10" i="1"/>
  <c r="BA10" i="1" s="1"/>
  <c r="AZ11" i="1"/>
  <c r="BA11" i="1" s="1"/>
  <c r="AZ12" i="1"/>
  <c r="BA12" i="1" s="1"/>
  <c r="AZ13" i="1"/>
  <c r="BA13" i="1" s="1"/>
  <c r="AZ14" i="1"/>
  <c r="BA14" i="1" s="1"/>
  <c r="AZ15" i="1"/>
  <c r="BA15" i="1" s="1"/>
  <c r="AZ16" i="1"/>
  <c r="BA16" i="1" s="1"/>
  <c r="AZ17" i="1"/>
  <c r="BA17" i="1" s="1"/>
  <c r="AZ18" i="1"/>
  <c r="BA18" i="1" s="1"/>
  <c r="AZ19" i="1"/>
  <c r="BA19" i="1" s="1"/>
  <c r="AZ20" i="1"/>
  <c r="BA20" i="1" s="1"/>
  <c r="AZ21" i="1"/>
  <c r="BA21" i="1" s="1"/>
  <c r="AZ22" i="1"/>
  <c r="BA22" i="1" s="1"/>
  <c r="AZ23" i="1"/>
  <c r="BA23" i="1" s="1"/>
  <c r="AZ24" i="1"/>
  <c r="BA24" i="1" s="1"/>
  <c r="AZ25" i="1"/>
  <c r="BA25" i="1" s="1"/>
  <c r="AZ26" i="1"/>
  <c r="BA26" i="1" s="1"/>
  <c r="AZ27" i="1"/>
  <c r="BA27" i="1" s="1"/>
  <c r="AZ28" i="1"/>
  <c r="BA28" i="1" s="1"/>
  <c r="AZ29" i="1"/>
  <c r="BA29" i="1" s="1"/>
  <c r="AZ30" i="1"/>
  <c r="BA30" i="1" s="1"/>
  <c r="AZ31" i="1"/>
  <c r="BA31" i="1" s="1"/>
  <c r="AZ32" i="1"/>
  <c r="BA32" i="1" s="1"/>
  <c r="AZ33" i="1"/>
  <c r="BA33" i="1" s="1"/>
  <c r="AZ34" i="1"/>
  <c r="BA34" i="1" s="1"/>
  <c r="AZ5" i="1"/>
  <c r="BA5" i="1" s="1"/>
  <c r="AT6" i="1"/>
  <c r="AU6" i="1" s="1"/>
  <c r="AT7" i="1"/>
  <c r="AU7" i="1" s="1"/>
  <c r="AT8" i="1"/>
  <c r="AU8" i="1" s="1"/>
  <c r="AT9" i="1"/>
  <c r="AU9" i="1" s="1"/>
  <c r="AT10" i="1"/>
  <c r="AU10" i="1" s="1"/>
  <c r="AT11" i="1"/>
  <c r="AU11" i="1" s="1"/>
  <c r="AT12" i="1"/>
  <c r="AU12" i="1" s="1"/>
  <c r="AT13" i="1"/>
  <c r="AU13" i="1" s="1"/>
  <c r="AT14" i="1"/>
  <c r="AU14" i="1" s="1"/>
  <c r="AT15" i="1"/>
  <c r="AU15" i="1" s="1"/>
  <c r="AT16" i="1"/>
  <c r="AU16" i="1" s="1"/>
  <c r="AT17" i="1"/>
  <c r="AU17" i="1" s="1"/>
  <c r="AT18" i="1"/>
  <c r="AU18" i="1" s="1"/>
  <c r="AT19" i="1"/>
  <c r="AU19" i="1" s="1"/>
  <c r="AT20" i="1"/>
  <c r="AU20" i="1" s="1"/>
  <c r="AT21" i="1"/>
  <c r="AU21" i="1" s="1"/>
  <c r="AT22" i="1"/>
  <c r="AU22" i="1" s="1"/>
  <c r="AT23" i="1"/>
  <c r="AU23" i="1" s="1"/>
  <c r="AT24" i="1"/>
  <c r="AU24" i="1" s="1"/>
  <c r="AT25" i="1"/>
  <c r="AU25" i="1" s="1"/>
  <c r="AT26" i="1"/>
  <c r="AU26" i="1" s="1"/>
  <c r="AT27" i="1"/>
  <c r="AT28" i="1"/>
  <c r="AU28" i="1" s="1"/>
  <c r="AT29" i="1"/>
  <c r="AU29" i="1" s="1"/>
  <c r="AT30" i="1"/>
  <c r="AU30" i="1" s="1"/>
  <c r="AT31" i="1"/>
  <c r="AU31" i="1" s="1"/>
  <c r="AT32" i="1"/>
  <c r="AU32" i="1" s="1"/>
  <c r="AT33" i="1"/>
  <c r="AU33" i="1" s="1"/>
  <c r="AT34" i="1"/>
  <c r="AU34" i="1" s="1"/>
  <c r="AT35" i="1"/>
  <c r="AU35" i="1" s="1"/>
  <c r="AT5" i="1"/>
  <c r="AU5" i="1" s="1"/>
  <c r="AN6" i="1"/>
  <c r="AO6" i="1" s="1"/>
  <c r="AN7" i="1"/>
  <c r="AO7" i="1" s="1"/>
  <c r="AN8" i="1"/>
  <c r="AO8" i="1" s="1"/>
  <c r="AN9" i="1"/>
  <c r="AO9" i="1" s="1"/>
  <c r="AN10" i="1"/>
  <c r="AO10" i="1" s="1"/>
  <c r="AN11" i="1"/>
  <c r="AO11" i="1" s="1"/>
  <c r="AN12" i="1"/>
  <c r="AO12" i="1" s="1"/>
  <c r="AN13" i="1"/>
  <c r="AO13" i="1" s="1"/>
  <c r="AN14" i="1"/>
  <c r="AO14" i="1" s="1"/>
  <c r="AN15" i="1"/>
  <c r="AO15" i="1" s="1"/>
  <c r="AN16" i="1"/>
  <c r="AO16" i="1" s="1"/>
  <c r="AN17" i="1"/>
  <c r="AO17" i="1" s="1"/>
  <c r="AN18" i="1"/>
  <c r="AO18" i="1" s="1"/>
  <c r="AN19" i="1"/>
  <c r="AO19" i="1" s="1"/>
  <c r="AN20" i="1"/>
  <c r="AO20" i="1" s="1"/>
  <c r="AN21" i="1"/>
  <c r="AO21" i="1" s="1"/>
  <c r="AN22" i="1"/>
  <c r="AO22" i="1" s="1"/>
  <c r="AN23" i="1"/>
  <c r="AO23" i="1" s="1"/>
  <c r="AN24" i="1"/>
  <c r="AO24" i="1" s="1"/>
  <c r="AN25" i="1"/>
  <c r="AO25" i="1" s="1"/>
  <c r="AN26" i="1"/>
  <c r="AO26" i="1" s="1"/>
  <c r="AN27" i="1"/>
  <c r="AO27" i="1" s="1"/>
  <c r="AN28" i="1"/>
  <c r="AO28" i="1" s="1"/>
  <c r="AN29" i="1"/>
  <c r="AO29" i="1" s="1"/>
  <c r="AN30" i="1"/>
  <c r="AO30" i="1" s="1"/>
  <c r="AN31" i="1"/>
  <c r="AO31" i="1" s="1"/>
  <c r="AN32" i="1"/>
  <c r="AO32" i="1" s="1"/>
  <c r="AN33" i="1"/>
  <c r="AO33" i="1" s="1"/>
  <c r="AN34" i="1"/>
  <c r="AO34" i="1" s="1"/>
  <c r="AN35" i="1"/>
  <c r="AO35" i="1" s="1"/>
  <c r="AN5" i="1"/>
  <c r="AO5" i="1" s="1"/>
  <c r="AH6" i="1"/>
  <c r="AI6" i="1" s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5" i="1"/>
  <c r="AI5" i="1" s="1"/>
  <c r="AB6" i="1"/>
  <c r="AC6" i="1" s="1"/>
  <c r="AB7" i="1"/>
  <c r="AC7" i="1" s="1"/>
  <c r="AB8" i="1"/>
  <c r="AC8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5" i="1"/>
  <c r="AC5" i="1" s="1"/>
  <c r="V6" i="1"/>
  <c r="W6" i="1" s="1"/>
  <c r="V7" i="1"/>
  <c r="W7" i="1" s="1"/>
  <c r="V8" i="1"/>
  <c r="W8" i="1" s="1"/>
  <c r="V9" i="1"/>
  <c r="W9" i="1" s="1"/>
  <c r="V10" i="1"/>
  <c r="W10" i="1" s="1"/>
  <c r="V11" i="1"/>
  <c r="W11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4" i="1"/>
  <c r="W34" i="1" s="1"/>
  <c r="V5" i="1"/>
  <c r="W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5" i="1"/>
  <c r="Q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5" i="1"/>
  <c r="K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5" i="1"/>
  <c r="BS12" i="1"/>
  <c r="AU27" i="1"/>
  <c r="E5" i="1" l="1"/>
  <c r="E6" i="1"/>
  <c r="E7" i="1"/>
  <c r="E19" i="1"/>
  <c r="E18" i="1"/>
  <c r="E24" i="1"/>
  <c r="E11" i="1"/>
  <c r="E31" i="1"/>
  <c r="E9" i="1"/>
  <c r="E27" i="1"/>
  <c r="E17" i="1"/>
  <c r="E30" i="1"/>
  <c r="E22" i="1"/>
  <c r="E14" i="1"/>
  <c r="E12" i="1"/>
  <c r="E26" i="1"/>
  <c r="E34" i="1"/>
  <c r="E21" i="1"/>
  <c r="E20" i="1"/>
  <c r="E8" i="1"/>
  <c r="E33" i="1"/>
  <c r="E23" i="1"/>
  <c r="E10" i="1"/>
  <c r="E15" i="1"/>
  <c r="E32" i="1"/>
  <c r="E28" i="1"/>
  <c r="E13" i="1"/>
  <c r="E25" i="1"/>
  <c r="E29" i="1"/>
  <c r="E16" i="1"/>
  <c r="E35" i="1"/>
  <c r="K33" i="1" l="1"/>
  <c r="L39" i="1" l="1"/>
  <c r="Y42" i="1" s="1"/>
  <c r="M39" i="1" l="1"/>
  <c r="Y43" i="1" s="1"/>
  <c r="M43" i="1"/>
  <c r="N39" i="1" l="1"/>
  <c r="Y44" i="1" s="1"/>
  <c r="M44" i="1"/>
</calcChain>
</file>

<file path=xl/comments1.xml><?xml version="1.0" encoding="utf-8"?>
<comments xmlns="http://schemas.openxmlformats.org/spreadsheetml/2006/main">
  <authors>
    <author>Rischard Jan Peter CLD IVX</author>
  </authors>
  <commentList>
    <comment ref="AD14" authorId="0" shapeId="0">
      <text>
        <r>
          <rPr>
            <b/>
            <sz val="9"/>
            <color indexed="81"/>
            <rFont val="Segoe UI"/>
            <family val="2"/>
          </rPr>
          <t>Rischard Jan Peter CLD IVX:</t>
        </r>
        <r>
          <rPr>
            <sz val="9"/>
            <color indexed="81"/>
            <rFont val="Segoe UI"/>
            <family val="2"/>
          </rPr>
          <t xml:space="preserve">
2.4mR Regatta</t>
        </r>
      </text>
    </comment>
    <comment ref="X25" authorId="0" shapeId="0">
      <text>
        <r>
          <rPr>
            <b/>
            <sz val="9"/>
            <color indexed="81"/>
            <rFont val="Segoe UI"/>
            <family val="2"/>
          </rPr>
          <t>Rischard Jan Peter CLD IVX:</t>
        </r>
        <r>
          <rPr>
            <sz val="9"/>
            <color indexed="81"/>
            <rFont val="Segoe UI"/>
            <family val="2"/>
          </rPr>
          <t xml:space="preserve">
Marc Strohfeld 
Opti WMA</t>
        </r>
      </text>
    </comment>
    <comment ref="R34" authorId="0" shapeId="0">
      <text>
        <r>
          <rPr>
            <b/>
            <sz val="9"/>
            <color indexed="81"/>
            <rFont val="Segoe UI"/>
            <family val="2"/>
          </rPr>
          <t>Rischard Jan Peter CLD IVX:</t>
        </r>
        <r>
          <rPr>
            <sz val="9"/>
            <color indexed="81"/>
            <rFont val="Segoe UI"/>
            <family val="2"/>
          </rPr>
          <t xml:space="preserve">
Dillmann, Traing Gardasee</t>
        </r>
      </text>
    </comment>
  </commentList>
</comments>
</file>

<file path=xl/sharedStrings.xml><?xml version="1.0" encoding="utf-8"?>
<sst xmlns="http://schemas.openxmlformats.org/spreadsheetml/2006/main" count="118" uniqueCount="31">
  <si>
    <t>Kalenderjahr</t>
  </si>
  <si>
    <t>Januar</t>
  </si>
  <si>
    <t>Name Kurz</t>
  </si>
  <si>
    <t>Hilfspalte Datum</t>
  </si>
  <si>
    <t>Hilfsspalte WoTag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</si>
  <si>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</si>
  <si>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</si>
  <si>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</si>
  <si>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</si>
  <si>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</si>
  <si>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</si>
  <si>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</si>
  <si>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</si>
  <si>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</si>
  <si>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</si>
  <si>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</si>
  <si>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</t>
  </si>
  <si>
    <t>Ferien Hessen</t>
  </si>
  <si>
    <t>Beabsichtigt</t>
  </si>
  <si>
    <t>gesetzl. Feiertag Hessen</t>
  </si>
  <si>
    <t>Urlaub</t>
  </si>
  <si>
    <t>Rot</t>
  </si>
  <si>
    <t>Tornado</t>
  </si>
  <si>
    <t>Brückentag</t>
  </si>
  <si>
    <r>
      <rPr>
        <b/>
        <u/>
        <sz val="11"/>
        <color theme="1"/>
        <rFont val="Arial"/>
        <family val="2"/>
      </rPr>
      <t>G</t>
    </r>
    <r>
      <rPr>
        <b/>
        <sz val="11"/>
        <color theme="1"/>
        <rFont val="Arial"/>
        <family val="2"/>
      </rPr>
      <t>enehmigt</t>
    </r>
  </si>
  <si>
    <r>
      <rPr>
        <b/>
        <u/>
        <sz val="11"/>
        <color theme="1"/>
        <rFont val="Arial"/>
        <family val="2"/>
      </rPr>
      <t>B</t>
    </r>
    <r>
      <rPr>
        <b/>
        <sz val="11"/>
        <color theme="1"/>
        <rFont val="Arial"/>
        <family val="2"/>
      </rPr>
      <t>eabsichtigt</t>
    </r>
  </si>
  <si>
    <t>Genehmigte Nutzung</t>
  </si>
  <si>
    <t>Beabsichtigte Nutzung</t>
  </si>
  <si>
    <t>G</t>
  </si>
  <si>
    <t>Genehmigt</t>
  </si>
  <si>
    <t>30.03.-08.04.: Optibetreuung Gardasee --&gt; Martin Dillmann (geplant)
21.4.-06.05.: Optibetreuung --&gt; Verantwortlich Marc Strohfeld (bestätigt)
10.05.-13.05.: 2.4mR --&gt; Verantwortlich Vize-Sport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</si>
</sst>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"/>
  </numFmts>
  <fonts count="8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49" fontId="0" fillId="2" borderId="1" xfId="0" applyNumberFormat="1" applyFill="1" applyBorder="1"/>
    <xf numFmtId="165" fontId="0" fillId="0" borderId="2" xfId="0" applyNumberFormat="1" applyBorder="1" applyAlignment="1">
      <alignment horizontal="center"/>
    </xf>
    <xf numFmtId="0" fontId="0" fillId="0" borderId="4" xfId="0" applyBorder="1"/>
    <xf numFmtId="165" fontId="0" fillId="4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49" fontId="0" fillId="0" borderId="9" xfId="0" applyNumberFormat="1" applyBorder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/>
    <xf numFmtId="49" fontId="0" fillId="0" borderId="0" xfId="0" applyNumberFormat="1" applyBorder="1"/>
    <xf numFmtId="165" fontId="0" fillId="0" borderId="12" xfId="0" applyNumberFormat="1" applyBorder="1" applyAlignment="1">
      <alignment horizontal="center"/>
    </xf>
    <xf numFmtId="0" fontId="0" fillId="0" borderId="13" xfId="0" applyBorder="1"/>
    <xf numFmtId="165" fontId="0" fillId="4" borderId="8" xfId="0" applyNumberFormat="1" applyFill="1" applyBorder="1" applyAlignment="1">
      <alignment horizontal="center"/>
    </xf>
    <xf numFmtId="0" fontId="0" fillId="5" borderId="0" xfId="0" applyFill="1"/>
    <xf numFmtId="49" fontId="0" fillId="0" borderId="1" xfId="0" applyNumberFormat="1" applyFill="1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0" borderId="0" xfId="0" applyAlignment="1">
      <alignment horizontal="center"/>
    </xf>
    <xf numFmtId="1" fontId="1" fillId="0" borderId="1" xfId="0" applyNumberFormat="1" applyFont="1" applyFill="1" applyBorder="1"/>
    <xf numFmtId="0" fontId="0" fillId="6" borderId="0" xfId="0" applyFill="1"/>
    <xf numFmtId="49" fontId="0" fillId="6" borderId="1" xfId="0" applyNumberFormat="1" applyFill="1" applyBorder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13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7" xfId="0" applyNumberFormat="1" applyFill="1" applyBorder="1"/>
    <xf numFmtId="49" fontId="0" fillId="2" borderId="7" xfId="0" applyNumberFormat="1" applyFill="1" applyBorder="1"/>
    <xf numFmtId="164" fontId="0" fillId="0" borderId="9" xfId="0" applyNumberFormat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</cellXfs>
  <cellStyles count="1">
    <cellStyle name="Standard" xfId="0" builtinId="0"/>
  </cellStyles>
  <dxfs count="171"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18" Type="http://schemas.openxmlformats.org/officeDocument/2006/relationships/customXml" Target="../customXml/item13.xml"/><Relationship Id="rId26" Type="http://schemas.openxmlformats.org/officeDocument/2006/relationships/customXml" Target="../customXml/item21.xml"/><Relationship Id="rId3" Type="http://schemas.openxmlformats.org/officeDocument/2006/relationships/styles" Target="styles.xml"/><Relationship Id="rId21" Type="http://schemas.openxmlformats.org/officeDocument/2006/relationships/customXml" Target="../customXml/item16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17" Type="http://schemas.openxmlformats.org/officeDocument/2006/relationships/customXml" Target="../customXml/item12.xml"/><Relationship Id="rId25" Type="http://schemas.openxmlformats.org/officeDocument/2006/relationships/customXml" Target="../customXml/item20.xml"/><Relationship Id="rId2" Type="http://schemas.openxmlformats.org/officeDocument/2006/relationships/theme" Target="theme/theme1.xml"/><Relationship Id="rId16" Type="http://schemas.openxmlformats.org/officeDocument/2006/relationships/customXml" Target="../customXml/item11.xml"/><Relationship Id="rId20" Type="http://schemas.openxmlformats.org/officeDocument/2006/relationships/customXml" Target="../customXml/item15.xml"/><Relationship Id="rId29" Type="http://schemas.openxmlformats.org/officeDocument/2006/relationships/customXml" Target="../customXml/item24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24" Type="http://schemas.openxmlformats.org/officeDocument/2006/relationships/customXml" Target="../customXml/item19.xml"/><Relationship Id="rId5" Type="http://schemas.openxmlformats.org/officeDocument/2006/relationships/calcChain" Target="calcChain.xml"/><Relationship Id="rId15" Type="http://schemas.openxmlformats.org/officeDocument/2006/relationships/customXml" Target="../customXml/item10.xml"/><Relationship Id="rId23" Type="http://schemas.openxmlformats.org/officeDocument/2006/relationships/customXml" Target="../customXml/item18.xml"/><Relationship Id="rId28" Type="http://schemas.openxmlformats.org/officeDocument/2006/relationships/customXml" Target="../customXml/item23.xml"/><Relationship Id="rId10" Type="http://schemas.openxmlformats.org/officeDocument/2006/relationships/customXml" Target="../customXml/item5.xml"/><Relationship Id="rId19" Type="http://schemas.openxmlformats.org/officeDocument/2006/relationships/customXml" Target="../customXml/item14.xml"/><Relationship Id="rId31" Type="http://schemas.openxmlformats.org/officeDocument/2006/relationships/customXml" Target="../customXml/item2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Relationship Id="rId22" Type="http://schemas.openxmlformats.org/officeDocument/2006/relationships/customXml" Target="../customXml/item17.xml"/><Relationship Id="rId27" Type="http://schemas.openxmlformats.org/officeDocument/2006/relationships/customXml" Target="../customXml/item22.xml"/><Relationship Id="rId30" Type="http://schemas.openxmlformats.org/officeDocument/2006/relationships/customXml" Target="../customXml/item2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H51"/>
  <sheetViews>
    <sheetView tabSelected="1" topLeftCell="B1" zoomScale="55" zoomScaleNormal="55" zoomScaleSheetLayoutView="70" workbookViewId="0">
      <selection activeCell="I2" sqref="I2"/>
    </sheetView>
  </sheetViews>
  <sheetFormatPr baseColWidth="10" defaultRowHeight="13.8" x14ac:dyDescent="0.25"/>
  <cols>
    <col min="3" max="3" width="11.19921875" style="2" bestFit="1" customWidth="1"/>
    <col min="4" max="4" width="24.3984375" hidden="1" customWidth="1"/>
    <col min="5" max="5" width="11.19921875" style="5" hidden="1" customWidth="1"/>
    <col min="6" max="6" width="3.8984375" bestFit="1" customWidth="1"/>
    <col min="7" max="7" width="7.8984375" bestFit="1" customWidth="1"/>
    <col min="8" max="8" width="3.8984375" bestFit="1" customWidth="1"/>
    <col min="9" max="9" width="10.69921875" style="2" customWidth="1"/>
    <col min="10" max="11" width="17.8984375" hidden="1" customWidth="1"/>
    <col min="12" max="12" width="4.09765625" bestFit="1" customWidth="1"/>
    <col min="13" max="13" width="7.8984375" bestFit="1" customWidth="1"/>
    <col min="14" max="14" width="3.5" bestFit="1" customWidth="1"/>
    <col min="15" max="15" width="10.69921875" style="2" customWidth="1"/>
    <col min="16" max="16" width="11.19921875" hidden="1" customWidth="1"/>
    <col min="17" max="17" width="0.296875" customWidth="1"/>
    <col min="18" max="18" width="3.8984375" bestFit="1" customWidth="1"/>
    <col min="19" max="19" width="7.8984375" bestFit="1" customWidth="1"/>
    <col min="20" max="20" width="3.5" bestFit="1" customWidth="1"/>
    <col min="21" max="21" width="10.69921875" style="2" customWidth="1"/>
    <col min="22" max="23" width="11.19921875" hidden="1" customWidth="1"/>
    <col min="24" max="24" width="4.09765625" bestFit="1" customWidth="1"/>
    <col min="25" max="25" width="7.8984375" bestFit="1" customWidth="1"/>
    <col min="26" max="26" width="3.5" bestFit="1" customWidth="1"/>
    <col min="27" max="27" width="10.69921875" style="2" customWidth="1"/>
    <col min="28" max="29" width="11.19921875" hidden="1" customWidth="1"/>
    <col min="30" max="30" width="3.8984375" bestFit="1" customWidth="1"/>
    <col min="31" max="31" width="7.8984375" bestFit="1" customWidth="1"/>
    <col min="32" max="32" width="3.5" bestFit="1" customWidth="1"/>
    <col min="33" max="33" width="10.69921875" style="2" customWidth="1"/>
    <col min="34" max="35" width="11.19921875" hidden="1" customWidth="1"/>
    <col min="36" max="36" width="4.09765625" bestFit="1" customWidth="1"/>
    <col min="37" max="37" width="7.8984375" bestFit="1" customWidth="1"/>
    <col min="38" max="38" width="3.5" bestFit="1" customWidth="1"/>
    <col min="39" max="39" width="10.69921875" style="2" customWidth="1"/>
    <col min="40" max="41" width="11.19921875" hidden="1" customWidth="1"/>
    <col min="42" max="42" width="3.09765625" bestFit="1" customWidth="1"/>
    <col min="43" max="43" width="3.8984375" bestFit="1" customWidth="1"/>
    <col min="44" max="44" width="3.5" bestFit="1" customWidth="1"/>
    <col min="45" max="45" width="10.69921875" style="2" customWidth="1"/>
    <col min="46" max="47" width="11.19921875" hidden="1" customWidth="1"/>
    <col min="48" max="48" width="3.09765625" bestFit="1" customWidth="1"/>
    <col min="49" max="49" width="3.8984375" bestFit="1" customWidth="1"/>
    <col min="50" max="50" width="3.5" bestFit="1" customWidth="1"/>
    <col min="51" max="51" width="10.69921875" style="2" customWidth="1"/>
    <col min="52" max="53" width="11.19921875" hidden="1" customWidth="1"/>
    <col min="54" max="54" width="3.09765625" bestFit="1" customWidth="1"/>
    <col min="55" max="55" width="3.8984375" bestFit="1" customWidth="1"/>
    <col min="56" max="56" width="3.5" bestFit="1" customWidth="1"/>
    <col min="57" max="57" width="10.69921875" style="2" customWidth="1"/>
    <col min="58" max="59" width="11.19921875" hidden="1" customWidth="1"/>
    <col min="60" max="60" width="3.8984375" bestFit="1" customWidth="1"/>
    <col min="61" max="61" width="7.8984375" bestFit="1" customWidth="1"/>
    <col min="62" max="62" width="3.5" bestFit="1" customWidth="1"/>
    <col min="63" max="63" width="10.69921875" style="2" customWidth="1"/>
    <col min="64" max="65" width="11.19921875" hidden="1" customWidth="1"/>
    <col min="66" max="66" width="3.8984375" bestFit="1" customWidth="1"/>
    <col min="67" max="67" width="7.8984375" bestFit="1" customWidth="1"/>
    <col min="68" max="68" width="3.5" bestFit="1" customWidth="1"/>
    <col min="69" max="69" width="10.69921875" style="2" customWidth="1"/>
    <col min="70" max="71" width="11.19921875" hidden="1" customWidth="1"/>
    <col min="72" max="72" width="3.8984375" bestFit="1" customWidth="1"/>
    <col min="73" max="73" width="7.8984375" bestFit="1" customWidth="1"/>
    <col min="74" max="74" width="3.5" bestFit="1" customWidth="1"/>
    <col min="75" max="75" width="1.8984375" customWidth="1"/>
  </cols>
  <sheetData>
    <row r="1" spans="3:86" ht="17.399999999999999" x14ac:dyDescent="0.3">
      <c r="C1" s="52" t="s">
        <v>0</v>
      </c>
      <c r="D1" s="52"/>
      <c r="E1" s="52"/>
      <c r="F1" s="52"/>
      <c r="G1" s="52"/>
      <c r="H1" s="52"/>
      <c r="I1" s="35">
        <v>2018</v>
      </c>
      <c r="O1" s="8"/>
      <c r="R1" s="56" t="s">
        <v>17</v>
      </c>
      <c r="S1" s="56"/>
      <c r="T1" s="56"/>
      <c r="U1" s="56"/>
      <c r="Y1" s="7"/>
      <c r="Z1" s="56" t="s">
        <v>24</v>
      </c>
      <c r="AA1" s="56"/>
      <c r="AB1" s="56"/>
      <c r="AC1" s="56"/>
      <c r="AD1" s="56"/>
      <c r="AF1" s="25"/>
      <c r="AG1" s="56" t="s">
        <v>25</v>
      </c>
      <c r="AH1" s="56"/>
      <c r="AI1" s="56"/>
      <c r="AJ1" s="56"/>
      <c r="AK1" s="56"/>
      <c r="AL1" s="56"/>
      <c r="AP1" s="6"/>
      <c r="AQ1" s="56" t="s">
        <v>19</v>
      </c>
      <c r="AR1" s="56"/>
      <c r="AS1" s="56"/>
      <c r="AT1" s="56"/>
      <c r="AU1" s="56"/>
      <c r="AV1" s="56"/>
      <c r="AW1" s="56"/>
      <c r="AX1" s="56"/>
      <c r="BB1" s="32"/>
      <c r="BC1" s="56" t="s">
        <v>23</v>
      </c>
      <c r="BD1" s="56"/>
      <c r="BE1" s="56"/>
      <c r="BF1" s="56"/>
      <c r="BG1" s="56"/>
      <c r="BH1" s="56"/>
    </row>
    <row r="3" spans="3:86" ht="14.4" thickBot="1" x14ac:dyDescent="0.3">
      <c r="D3" t="s">
        <v>3</v>
      </c>
      <c r="E3" s="5" t="s">
        <v>4</v>
      </c>
      <c r="F3" s="57" t="s">
        <v>2</v>
      </c>
      <c r="G3" s="57"/>
      <c r="H3" s="57"/>
      <c r="J3" t="s">
        <v>3</v>
      </c>
      <c r="K3" s="5" t="s">
        <v>4</v>
      </c>
      <c r="L3" s="57" t="s">
        <v>2</v>
      </c>
      <c r="M3" s="57"/>
      <c r="N3" s="57"/>
      <c r="P3" t="s">
        <v>3</v>
      </c>
      <c r="Q3" s="5" t="s">
        <v>4</v>
      </c>
      <c r="R3" s="57" t="s">
        <v>2</v>
      </c>
      <c r="S3" s="57"/>
      <c r="T3" s="57"/>
      <c r="V3" t="s">
        <v>3</v>
      </c>
      <c r="W3" s="5" t="s">
        <v>4</v>
      </c>
      <c r="X3" s="57" t="s">
        <v>2</v>
      </c>
      <c r="Y3" s="57"/>
      <c r="Z3" s="57"/>
      <c r="AB3" t="s">
        <v>3</v>
      </c>
      <c r="AC3" s="5" t="s">
        <v>4</v>
      </c>
      <c r="AD3" s="57" t="s">
        <v>2</v>
      </c>
      <c r="AE3" s="57"/>
      <c r="AF3" s="57"/>
      <c r="AH3" t="s">
        <v>3</v>
      </c>
      <c r="AI3" s="5" t="s">
        <v>4</v>
      </c>
      <c r="AJ3" s="57" t="s">
        <v>2</v>
      </c>
      <c r="AK3" s="57"/>
      <c r="AL3" s="57"/>
      <c r="AN3" t="s">
        <v>3</v>
      </c>
      <c r="AO3" s="5" t="s">
        <v>4</v>
      </c>
      <c r="AP3" s="57" t="s">
        <v>2</v>
      </c>
      <c r="AQ3" s="57"/>
      <c r="AR3" s="57"/>
      <c r="AT3" t="s">
        <v>3</v>
      </c>
      <c r="AU3" s="5" t="s">
        <v>4</v>
      </c>
      <c r="AV3" s="57" t="s">
        <v>2</v>
      </c>
      <c r="AW3" s="57"/>
      <c r="AX3" s="57"/>
      <c r="AZ3" t="s">
        <v>3</v>
      </c>
      <c r="BA3" s="5" t="s">
        <v>4</v>
      </c>
      <c r="BB3" s="57" t="s">
        <v>2</v>
      </c>
      <c r="BC3" s="57"/>
      <c r="BD3" s="57"/>
      <c r="BF3" t="s">
        <v>3</v>
      </c>
      <c r="BG3" s="5" t="s">
        <v>4</v>
      </c>
      <c r="BH3" s="57" t="s">
        <v>2</v>
      </c>
      <c r="BI3" s="57"/>
      <c r="BJ3" s="57"/>
      <c r="BL3" t="s">
        <v>3</v>
      </c>
      <c r="BM3" s="5" t="s">
        <v>4</v>
      </c>
      <c r="BN3" s="57" t="s">
        <v>2</v>
      </c>
      <c r="BO3" s="57"/>
      <c r="BP3" s="57"/>
      <c r="BR3" t="s">
        <v>3</v>
      </c>
      <c r="BS3" s="5" t="s">
        <v>4</v>
      </c>
      <c r="BT3" s="57" t="s">
        <v>2</v>
      </c>
      <c r="BU3" s="57"/>
      <c r="BV3" s="57"/>
      <c r="BY3" s="5"/>
      <c r="BZ3" s="57"/>
      <c r="CA3" s="57"/>
      <c r="CB3" s="57"/>
      <c r="CE3" s="5"/>
      <c r="CF3" s="57"/>
      <c r="CG3" s="57"/>
      <c r="CH3" s="57"/>
    </row>
    <row r="4" spans="3:86" x14ac:dyDescent="0.25">
      <c r="C4" s="49" t="s">
        <v>1</v>
      </c>
      <c r="D4" s="50"/>
      <c r="E4" s="50"/>
      <c r="F4" s="14" t="s">
        <v>21</v>
      </c>
      <c r="G4" s="14" t="s">
        <v>22</v>
      </c>
      <c r="H4" s="23"/>
      <c r="I4" s="58" t="s">
        <v>5</v>
      </c>
      <c r="J4" s="50"/>
      <c r="K4" s="50"/>
      <c r="L4" s="14" t="s">
        <v>21</v>
      </c>
      <c r="M4" s="14" t="s">
        <v>22</v>
      </c>
      <c r="N4" s="23"/>
      <c r="O4" s="49" t="s">
        <v>6</v>
      </c>
      <c r="P4" s="50"/>
      <c r="Q4" s="50"/>
      <c r="R4" s="14" t="s">
        <v>21</v>
      </c>
      <c r="S4" s="14" t="s">
        <v>22</v>
      </c>
      <c r="T4" s="23"/>
      <c r="U4" s="49" t="s">
        <v>7</v>
      </c>
      <c r="V4" s="50"/>
      <c r="W4" s="50"/>
      <c r="X4" s="14" t="s">
        <v>21</v>
      </c>
      <c r="Y4" s="14" t="s">
        <v>22</v>
      </c>
      <c r="Z4" s="23"/>
      <c r="AA4" s="49" t="s">
        <v>8</v>
      </c>
      <c r="AB4" s="50"/>
      <c r="AC4" s="50"/>
      <c r="AD4" s="14" t="s">
        <v>21</v>
      </c>
      <c r="AE4" s="14" t="s">
        <v>22</v>
      </c>
      <c r="AF4" s="37"/>
      <c r="AG4" s="49" t="s">
        <v>9</v>
      </c>
      <c r="AH4" s="50"/>
      <c r="AI4" s="50"/>
      <c r="AJ4" s="14" t="s">
        <v>21</v>
      </c>
      <c r="AK4" s="14" t="s">
        <v>22</v>
      </c>
      <c r="AL4" s="37"/>
      <c r="AM4" s="49" t="s">
        <v>10</v>
      </c>
      <c r="AN4" s="50"/>
      <c r="AO4" s="50"/>
      <c r="AP4" s="14" t="s">
        <v>21</v>
      </c>
      <c r="AQ4" s="14" t="s">
        <v>22</v>
      </c>
      <c r="AR4" s="37"/>
      <c r="AS4" s="49" t="s">
        <v>11</v>
      </c>
      <c r="AT4" s="50"/>
      <c r="AU4" s="50"/>
      <c r="AV4" s="14" t="s">
        <v>21</v>
      </c>
      <c r="AW4" s="14" t="s">
        <v>22</v>
      </c>
      <c r="AX4" s="36"/>
      <c r="AY4" s="58" t="s">
        <v>12</v>
      </c>
      <c r="AZ4" s="50"/>
      <c r="BA4" s="50"/>
      <c r="BB4" s="14" t="s">
        <v>21</v>
      </c>
      <c r="BC4" s="14" t="s">
        <v>22</v>
      </c>
      <c r="BD4" s="37"/>
      <c r="BE4" s="49" t="s">
        <v>13</v>
      </c>
      <c r="BF4" s="50"/>
      <c r="BG4" s="50"/>
      <c r="BH4" s="14" t="s">
        <v>21</v>
      </c>
      <c r="BI4" s="14" t="s">
        <v>22</v>
      </c>
      <c r="BJ4" s="37"/>
      <c r="BK4" s="49" t="s">
        <v>14</v>
      </c>
      <c r="BL4" s="50"/>
      <c r="BM4" s="50"/>
      <c r="BN4" s="14" t="s">
        <v>21</v>
      </c>
      <c r="BO4" s="14" t="s">
        <v>22</v>
      </c>
      <c r="BP4" s="37"/>
      <c r="BQ4" s="49" t="s">
        <v>15</v>
      </c>
      <c r="BR4" s="50"/>
      <c r="BS4" s="50"/>
      <c r="BT4" s="14" t="s">
        <v>21</v>
      </c>
      <c r="BU4" s="14" t="s">
        <v>22</v>
      </c>
      <c r="BV4" s="36"/>
      <c r="BW4" s="57"/>
      <c r="BX4" s="57"/>
      <c r="BY4" s="57"/>
      <c r="CC4" s="57"/>
      <c r="CD4" s="57"/>
      <c r="CE4" s="57"/>
    </row>
    <row r="5" spans="3:86" x14ac:dyDescent="0.25">
      <c r="C5" s="15">
        <v>1</v>
      </c>
      <c r="D5" s="10" t="str">
        <f>C5&amp;". "&amp;$C$4&amp;"."&amp;$I$1*1</f>
        <v>1. Januar.2018</v>
      </c>
      <c r="E5" s="11">
        <f>WEEKDAY(D5,2)</f>
        <v>1</v>
      </c>
      <c r="F5" s="12"/>
      <c r="G5" s="12"/>
      <c r="H5" s="12"/>
      <c r="I5" s="13">
        <v>1</v>
      </c>
      <c r="J5" s="10" t="str">
        <f>I5&amp;". "&amp;$I$4&amp;"."&amp;$I$1*1</f>
        <v>1. Februar.2018</v>
      </c>
      <c r="K5" s="11">
        <f>WEEKDAY(J5,2)</f>
        <v>4</v>
      </c>
      <c r="L5" s="26"/>
      <c r="M5" s="26"/>
      <c r="N5" s="26"/>
      <c r="O5" s="16">
        <v>1</v>
      </c>
      <c r="P5" s="10" t="str">
        <f>O5&amp;". "&amp;O$4&amp;"."&amp;$I$1*1</f>
        <v>1. März.2018</v>
      </c>
      <c r="Q5" s="11">
        <f>WEEKDAY(P5,2)</f>
        <v>4</v>
      </c>
      <c r="R5" s="26"/>
      <c r="S5" s="26"/>
      <c r="T5" s="26"/>
      <c r="U5" s="15">
        <v>1</v>
      </c>
      <c r="V5" s="10" t="str">
        <f>U5&amp;". "&amp;$U$4&amp;"."&amp;$I$1*1</f>
        <v>1. April.2018</v>
      </c>
      <c r="W5" s="11">
        <f>WEEKDAY(V5,2)</f>
        <v>7</v>
      </c>
      <c r="X5" s="33" t="s">
        <v>16</v>
      </c>
      <c r="Y5" s="33"/>
      <c r="Z5" s="33"/>
      <c r="AA5" s="16">
        <v>1</v>
      </c>
      <c r="AB5" s="10" t="str">
        <f>AA5&amp;". "&amp;AA$4&amp;"."&amp;$I$1*1</f>
        <v>1. Mai.2018</v>
      </c>
      <c r="AC5" s="11">
        <f t="shared" ref="AC5:AC35" si="0">WEEKDAY(AB5,2)</f>
        <v>2</v>
      </c>
      <c r="AD5" s="12" t="s">
        <v>28</v>
      </c>
      <c r="AE5" s="12"/>
      <c r="AF5" s="12"/>
      <c r="AG5" s="16">
        <v>1</v>
      </c>
      <c r="AH5" s="10" t="str">
        <f>AG5&amp;". "&amp;AG$4&amp;"."&amp;$I$1*1</f>
        <v>1. Juni.2018</v>
      </c>
      <c r="AI5" s="11">
        <f>WEEKDAY(AH5,2)</f>
        <v>5</v>
      </c>
      <c r="AJ5" s="33"/>
      <c r="AK5" s="33"/>
      <c r="AL5" s="33"/>
      <c r="AM5" s="15">
        <v>1</v>
      </c>
      <c r="AN5" s="10" t="str">
        <f>AM5&amp;". "&amp;AM$4&amp;"."&amp;$I$1*1</f>
        <v>1. Juli.2018</v>
      </c>
      <c r="AO5" s="11">
        <f t="shared" ref="AO5:BM20" si="1">WEEKDAY(AN5,2)</f>
        <v>7</v>
      </c>
      <c r="AP5" s="26"/>
      <c r="AQ5" s="26"/>
      <c r="AR5" s="26"/>
      <c r="AS5" s="15">
        <v>1</v>
      </c>
      <c r="AT5" s="10" t="str">
        <f>AS5&amp;". "&amp;AS$4&amp;"."&amp;$I$1*1</f>
        <v>1. August.2018</v>
      </c>
      <c r="AU5" s="11">
        <f t="shared" ref="AU5:BS20" si="2">WEEKDAY(AT5,2)</f>
        <v>3</v>
      </c>
      <c r="AV5" s="26"/>
      <c r="AW5" s="26"/>
      <c r="AX5" s="40"/>
      <c r="AY5" s="13">
        <v>1</v>
      </c>
      <c r="AZ5" s="10" t="str">
        <f>AY5&amp;". "&amp;AY$4&amp;"."&amp;$I$1*1</f>
        <v>1. September.2018</v>
      </c>
      <c r="BA5" s="11">
        <f t="shared" ref="BA5" si="3">WEEKDAY(AZ5,2)</f>
        <v>6</v>
      </c>
      <c r="BB5" s="26"/>
      <c r="BC5" s="26"/>
      <c r="BD5" s="26"/>
      <c r="BE5" s="15">
        <v>1</v>
      </c>
      <c r="BF5" s="10" t="str">
        <f>BE5&amp;". "&amp;BE$4&amp;"."&amp;$I$1*1</f>
        <v>1. Oktober.2018</v>
      </c>
      <c r="BG5" s="11">
        <f t="shared" ref="BG5" si="4">WEEKDAY(BF5,2)</f>
        <v>1</v>
      </c>
      <c r="BH5" s="26"/>
      <c r="BI5" s="26"/>
      <c r="BJ5" s="26"/>
      <c r="BK5" s="16">
        <v>1</v>
      </c>
      <c r="BL5" s="10" t="str">
        <f>BK5&amp;". "&amp;BK$4&amp;"."&amp;$I$1*1</f>
        <v>1. November.2018</v>
      </c>
      <c r="BM5" s="11">
        <f t="shared" ref="BM5" si="5">WEEKDAY(BL5,2)</f>
        <v>4</v>
      </c>
      <c r="BN5" s="26"/>
      <c r="BO5" s="26"/>
      <c r="BP5" s="26"/>
      <c r="BQ5" s="16">
        <v>1</v>
      </c>
      <c r="BR5" s="10" t="str">
        <f>BQ5&amp;". "&amp;BQ$4&amp;"."&amp;$I$1*1</f>
        <v>1. Dezember.2018</v>
      </c>
      <c r="BS5" s="11">
        <f t="shared" ref="BS5" si="6">WEEKDAY(BR5,2)</f>
        <v>6</v>
      </c>
      <c r="BT5" s="26"/>
      <c r="BU5" s="26"/>
      <c r="BV5" s="40"/>
      <c r="BW5" s="4"/>
      <c r="BX5" s="3"/>
      <c r="BY5" s="5"/>
      <c r="BZ5" s="5"/>
      <c r="CA5" s="5"/>
      <c r="CB5" s="5"/>
      <c r="CC5" s="4"/>
      <c r="CD5" s="3"/>
      <c r="CE5" s="5"/>
      <c r="CF5" s="5"/>
      <c r="CG5" s="5"/>
      <c r="CH5" s="5"/>
    </row>
    <row r="6" spans="3:86" x14ac:dyDescent="0.25">
      <c r="C6" s="15">
        <v>2</v>
      </c>
      <c r="D6" s="10" t="str">
        <f t="shared" ref="D6:D35" si="7">C6&amp;". "&amp;$C$4&amp;"."&amp;$I$1*1</f>
        <v>2. Januar.2018</v>
      </c>
      <c r="E6" s="11">
        <f t="shared" ref="E6:E35" si="8">WEEKDAY(D6,2)</f>
        <v>2</v>
      </c>
      <c r="F6" s="26"/>
      <c r="G6" s="26"/>
      <c r="H6" s="26"/>
      <c r="I6" s="13">
        <v>2</v>
      </c>
      <c r="J6" s="10" t="str">
        <f t="shared" ref="J6:J32" si="9">I6&amp;". "&amp;$I$4&amp;"."&amp;$I$1*1</f>
        <v>2. Februar.2018</v>
      </c>
      <c r="K6" s="11">
        <f t="shared" ref="K6:K33" si="10">WEEKDAY(J6,2)</f>
        <v>5</v>
      </c>
      <c r="L6" s="26"/>
      <c r="M6" s="26"/>
      <c r="N6" s="26"/>
      <c r="O6" s="16">
        <v>2</v>
      </c>
      <c r="P6" s="10" t="str">
        <f t="shared" ref="P6:P35" si="11">O6&amp;". "&amp;O$4&amp;"."&amp;$I$1*1</f>
        <v>2. März.2018</v>
      </c>
      <c r="Q6" s="11">
        <f t="shared" ref="Q6:Q35" si="12">WEEKDAY(P6,2)</f>
        <v>5</v>
      </c>
      <c r="R6" s="26"/>
      <c r="S6" s="26"/>
      <c r="T6" s="26"/>
      <c r="U6" s="15">
        <v>2</v>
      </c>
      <c r="V6" s="10" t="str">
        <f t="shared" ref="V6:V34" si="13">U6&amp;". "&amp;$U$4&amp;"."&amp;$I$1*1</f>
        <v>2. April.2018</v>
      </c>
      <c r="W6" s="11">
        <f t="shared" ref="W6:W34" si="14">WEEKDAY(V6,2)</f>
        <v>1</v>
      </c>
      <c r="X6" s="12" t="s">
        <v>16</v>
      </c>
      <c r="Y6" s="12"/>
      <c r="Z6" s="12"/>
      <c r="AA6" s="16">
        <v>2</v>
      </c>
      <c r="AB6" s="10" t="str">
        <f t="shared" ref="AB6:AB35" si="15">AA6&amp;". "&amp;AA$4&amp;"."&amp;$I$1*1</f>
        <v>2. Mai.2018</v>
      </c>
      <c r="AC6" s="11">
        <f t="shared" si="0"/>
        <v>3</v>
      </c>
      <c r="AD6" s="26" t="s">
        <v>28</v>
      </c>
      <c r="AE6" s="26"/>
      <c r="AF6" s="26"/>
      <c r="AG6" s="16">
        <v>2</v>
      </c>
      <c r="AH6" s="10" t="str">
        <f t="shared" ref="AH6:AH35" si="16">AG6&amp;". "&amp;AG$4&amp;"."&amp;$I$1*1</f>
        <v>2. Juni.2018</v>
      </c>
      <c r="AI6" s="11">
        <f t="shared" ref="AI6:AI35" si="17">WEEKDAY(AH6,2)</f>
        <v>6</v>
      </c>
      <c r="AJ6" s="26"/>
      <c r="AK6" s="26"/>
      <c r="AL6" s="26"/>
      <c r="AM6" s="15">
        <v>2</v>
      </c>
      <c r="AN6" s="10" t="str">
        <f t="shared" ref="AN6:AN35" si="18">AM6&amp;". "&amp;AM$4&amp;"."&amp;$I$1*1</f>
        <v>2. Juli.2018</v>
      </c>
      <c r="AO6" s="11">
        <f t="shared" si="1"/>
        <v>1</v>
      </c>
      <c r="AP6" s="26"/>
      <c r="AQ6" s="26"/>
      <c r="AR6" s="26"/>
      <c r="AS6" s="15">
        <v>2</v>
      </c>
      <c r="AT6" s="10" t="str">
        <f t="shared" ref="AT6:AT35" si="19">AS6&amp;". "&amp;AS$4&amp;"."&amp;$I$1*1</f>
        <v>2. August.2018</v>
      </c>
      <c r="AU6" s="11">
        <f t="shared" si="2"/>
        <v>4</v>
      </c>
      <c r="AV6" s="26"/>
      <c r="AW6" s="26"/>
      <c r="AX6" s="40"/>
      <c r="AY6" s="13">
        <v>2</v>
      </c>
      <c r="AZ6" s="10" t="str">
        <f t="shared" ref="AZ6:AZ34" si="20">AY6&amp;". "&amp;AY$4&amp;"."&amp;$I$1*1</f>
        <v>2. September.2018</v>
      </c>
      <c r="BA6" s="11">
        <f t="shared" si="1"/>
        <v>7</v>
      </c>
      <c r="BB6" s="26"/>
      <c r="BC6" s="26"/>
      <c r="BD6" s="26"/>
      <c r="BE6" s="15">
        <v>2</v>
      </c>
      <c r="BF6" s="10" t="str">
        <f t="shared" ref="BF6:BF35" si="21">BE6&amp;". "&amp;BE$4&amp;"."&amp;$I$1*1</f>
        <v>2. Oktober.2018</v>
      </c>
      <c r="BG6" s="11">
        <f t="shared" si="2"/>
        <v>2</v>
      </c>
      <c r="BH6" s="26"/>
      <c r="BI6" s="26"/>
      <c r="BJ6" s="26"/>
      <c r="BK6" s="16">
        <v>2</v>
      </c>
      <c r="BL6" s="10" t="str">
        <f t="shared" ref="BL6:BL35" si="22">BK6&amp;". "&amp;BK$4&amp;"."&amp;$I$1*1</f>
        <v>2. November.2018</v>
      </c>
      <c r="BM6" s="11">
        <f t="shared" si="1"/>
        <v>5</v>
      </c>
      <c r="BN6" s="26"/>
      <c r="BO6" s="26"/>
      <c r="BP6" s="26"/>
      <c r="BQ6" s="16">
        <v>2</v>
      </c>
      <c r="BR6" s="10" t="str">
        <f t="shared" ref="BR6:BR35" si="23">BQ6&amp;". "&amp;BQ$4&amp;"."&amp;$I$1*1</f>
        <v>2. Dezember.2018</v>
      </c>
      <c r="BS6" s="11">
        <f t="shared" si="2"/>
        <v>7</v>
      </c>
      <c r="BT6" s="26"/>
      <c r="BU6" s="26"/>
      <c r="BV6" s="40"/>
      <c r="BW6" s="4"/>
      <c r="BX6" s="3"/>
      <c r="BY6" s="5"/>
      <c r="BZ6" s="5"/>
      <c r="CA6" s="5"/>
      <c r="CB6" s="5"/>
      <c r="CC6" s="4"/>
      <c r="CD6" s="3"/>
      <c r="CE6" s="5"/>
      <c r="CF6" s="5"/>
      <c r="CG6" s="5"/>
      <c r="CH6" s="5"/>
    </row>
    <row r="7" spans="3:86" x14ac:dyDescent="0.25">
      <c r="C7" s="15">
        <v>3</v>
      </c>
      <c r="D7" s="10" t="str">
        <f t="shared" si="7"/>
        <v>3. Januar.2018</v>
      </c>
      <c r="E7" s="11">
        <f t="shared" si="8"/>
        <v>3</v>
      </c>
      <c r="F7" s="26"/>
      <c r="G7" s="26"/>
      <c r="H7" s="26"/>
      <c r="I7" s="13">
        <v>3</v>
      </c>
      <c r="J7" s="10" t="str">
        <f t="shared" si="9"/>
        <v>3. Februar.2018</v>
      </c>
      <c r="K7" s="11">
        <f t="shared" si="10"/>
        <v>6</v>
      </c>
      <c r="L7" s="26"/>
      <c r="M7" s="26"/>
      <c r="N7" s="26"/>
      <c r="O7" s="16">
        <v>3</v>
      </c>
      <c r="P7" s="10" t="str">
        <f t="shared" si="11"/>
        <v>3. März.2018</v>
      </c>
      <c r="Q7" s="11">
        <f t="shared" si="12"/>
        <v>6</v>
      </c>
      <c r="R7" s="26"/>
      <c r="S7" s="26"/>
      <c r="T7" s="26"/>
      <c r="U7" s="15">
        <v>3</v>
      </c>
      <c r="V7" s="10" t="str">
        <f t="shared" si="13"/>
        <v>3. April.2018</v>
      </c>
      <c r="W7" s="11">
        <f t="shared" si="14"/>
        <v>2</v>
      </c>
      <c r="X7" s="26" t="s">
        <v>16</v>
      </c>
      <c r="Y7" s="26"/>
      <c r="Z7" s="26"/>
      <c r="AA7" s="16">
        <v>3</v>
      </c>
      <c r="AB7" s="10" t="str">
        <f t="shared" si="15"/>
        <v>3. Mai.2018</v>
      </c>
      <c r="AC7" s="11">
        <f t="shared" si="0"/>
        <v>4</v>
      </c>
      <c r="AD7" s="26" t="s">
        <v>28</v>
      </c>
      <c r="AE7" s="26"/>
      <c r="AF7" s="26"/>
      <c r="AG7" s="16">
        <v>3</v>
      </c>
      <c r="AH7" s="10" t="str">
        <f t="shared" si="16"/>
        <v>3. Juni.2018</v>
      </c>
      <c r="AI7" s="11">
        <f t="shared" si="17"/>
        <v>7</v>
      </c>
      <c r="AJ7" s="26"/>
      <c r="AK7" s="26"/>
      <c r="AL7" s="26"/>
      <c r="AM7" s="15">
        <v>3</v>
      </c>
      <c r="AN7" s="10" t="str">
        <f t="shared" si="18"/>
        <v>3. Juli.2018</v>
      </c>
      <c r="AO7" s="11">
        <f t="shared" si="1"/>
        <v>2</v>
      </c>
      <c r="AP7" s="26"/>
      <c r="AQ7" s="26"/>
      <c r="AR7" s="26"/>
      <c r="AS7" s="15">
        <v>3</v>
      </c>
      <c r="AT7" s="10" t="str">
        <f t="shared" si="19"/>
        <v>3. August.2018</v>
      </c>
      <c r="AU7" s="11">
        <f t="shared" si="2"/>
        <v>5</v>
      </c>
      <c r="AV7" s="26"/>
      <c r="AW7" s="26"/>
      <c r="AX7" s="40"/>
      <c r="AY7" s="13">
        <v>3</v>
      </c>
      <c r="AZ7" s="10" t="str">
        <f t="shared" si="20"/>
        <v>3. September.2018</v>
      </c>
      <c r="BA7" s="11">
        <f t="shared" si="1"/>
        <v>1</v>
      </c>
      <c r="BB7" s="26"/>
      <c r="BC7" s="26"/>
      <c r="BD7" s="26"/>
      <c r="BE7" s="15">
        <v>3</v>
      </c>
      <c r="BF7" s="10" t="str">
        <f t="shared" si="21"/>
        <v>3. Oktober.2018</v>
      </c>
      <c r="BG7" s="11">
        <f t="shared" si="2"/>
        <v>3</v>
      </c>
      <c r="BH7" s="12"/>
      <c r="BI7" s="12"/>
      <c r="BJ7" s="12"/>
      <c r="BK7" s="16">
        <v>3</v>
      </c>
      <c r="BL7" s="10" t="str">
        <f t="shared" si="22"/>
        <v>3. November.2018</v>
      </c>
      <c r="BM7" s="11">
        <f t="shared" si="1"/>
        <v>6</v>
      </c>
      <c r="BN7" s="26"/>
      <c r="BO7" s="26"/>
      <c r="BP7" s="26"/>
      <c r="BQ7" s="16">
        <v>3</v>
      </c>
      <c r="BR7" s="10" t="str">
        <f t="shared" si="23"/>
        <v>3. Dezember.2018</v>
      </c>
      <c r="BS7" s="11">
        <f t="shared" si="2"/>
        <v>1</v>
      </c>
      <c r="BT7" s="26"/>
      <c r="BU7" s="26"/>
      <c r="BV7" s="40"/>
      <c r="BW7" s="4"/>
      <c r="BX7" s="3"/>
      <c r="BY7" s="5"/>
      <c r="BZ7" s="5"/>
      <c r="CA7" s="5"/>
      <c r="CB7" s="5"/>
      <c r="CC7" s="4"/>
      <c r="CD7" s="3"/>
      <c r="CE7" s="5"/>
      <c r="CF7" s="5"/>
      <c r="CG7" s="5"/>
      <c r="CH7" s="5"/>
    </row>
    <row r="8" spans="3:86" x14ac:dyDescent="0.25">
      <c r="C8" s="15">
        <v>4</v>
      </c>
      <c r="D8" s="10" t="str">
        <f t="shared" si="7"/>
        <v>4. Januar.2018</v>
      </c>
      <c r="E8" s="11">
        <f t="shared" si="8"/>
        <v>4</v>
      </c>
      <c r="F8" s="26"/>
      <c r="G8" s="26"/>
      <c r="H8" s="26"/>
      <c r="I8" s="13">
        <v>4</v>
      </c>
      <c r="J8" s="10" t="str">
        <f t="shared" si="9"/>
        <v>4. Februar.2018</v>
      </c>
      <c r="K8" s="11">
        <f t="shared" si="10"/>
        <v>7</v>
      </c>
      <c r="L8" s="26"/>
      <c r="M8" s="26"/>
      <c r="N8" s="26"/>
      <c r="O8" s="16">
        <v>4</v>
      </c>
      <c r="P8" s="10" t="str">
        <f t="shared" si="11"/>
        <v>4. März.2018</v>
      </c>
      <c r="Q8" s="11">
        <f t="shared" si="12"/>
        <v>7</v>
      </c>
      <c r="R8" s="26"/>
      <c r="S8" s="26"/>
      <c r="T8" s="26"/>
      <c r="U8" s="15">
        <v>4</v>
      </c>
      <c r="V8" s="10" t="str">
        <f t="shared" si="13"/>
        <v>4. April.2018</v>
      </c>
      <c r="W8" s="11">
        <f t="shared" si="14"/>
        <v>3</v>
      </c>
      <c r="X8" s="26" t="s">
        <v>16</v>
      </c>
      <c r="Y8" s="26"/>
      <c r="Z8" s="26"/>
      <c r="AA8" s="16">
        <v>4</v>
      </c>
      <c r="AB8" s="10" t="str">
        <f t="shared" si="15"/>
        <v>4. Mai.2018</v>
      </c>
      <c r="AC8" s="11">
        <f t="shared" si="0"/>
        <v>5</v>
      </c>
      <c r="AD8" s="26" t="s">
        <v>28</v>
      </c>
      <c r="AE8" s="26"/>
      <c r="AF8" s="26"/>
      <c r="AG8" s="16">
        <v>4</v>
      </c>
      <c r="AH8" s="10" t="str">
        <f t="shared" si="16"/>
        <v>4. Juni.2018</v>
      </c>
      <c r="AI8" s="11">
        <f t="shared" si="17"/>
        <v>1</v>
      </c>
      <c r="AJ8" s="26"/>
      <c r="AK8" s="26"/>
      <c r="AL8" s="26"/>
      <c r="AM8" s="15">
        <v>4</v>
      </c>
      <c r="AN8" s="10" t="str">
        <f t="shared" si="18"/>
        <v>4. Juli.2018</v>
      </c>
      <c r="AO8" s="11">
        <f t="shared" si="1"/>
        <v>3</v>
      </c>
      <c r="AP8" s="26"/>
      <c r="AQ8" s="26"/>
      <c r="AR8" s="26"/>
      <c r="AS8" s="15">
        <v>4</v>
      </c>
      <c r="AT8" s="10" t="str">
        <f t="shared" si="19"/>
        <v>4. August.2018</v>
      </c>
      <c r="AU8" s="11">
        <f t="shared" si="2"/>
        <v>6</v>
      </c>
      <c r="AV8" s="26"/>
      <c r="AW8" s="26"/>
      <c r="AX8" s="40"/>
      <c r="AY8" s="13">
        <v>4</v>
      </c>
      <c r="AZ8" s="10" t="str">
        <f t="shared" si="20"/>
        <v>4. September.2018</v>
      </c>
      <c r="BA8" s="11">
        <f t="shared" si="1"/>
        <v>2</v>
      </c>
      <c r="BB8" s="26"/>
      <c r="BC8" s="26"/>
      <c r="BD8" s="26"/>
      <c r="BE8" s="15">
        <v>4</v>
      </c>
      <c r="BF8" s="10" t="str">
        <f t="shared" si="21"/>
        <v>4. Oktober.2018</v>
      </c>
      <c r="BG8" s="11">
        <f t="shared" si="2"/>
        <v>4</v>
      </c>
      <c r="BH8" s="26"/>
      <c r="BI8" s="26"/>
      <c r="BJ8" s="26"/>
      <c r="BK8" s="16">
        <v>4</v>
      </c>
      <c r="BL8" s="10" t="str">
        <f t="shared" si="22"/>
        <v>4. November.2018</v>
      </c>
      <c r="BM8" s="11">
        <f t="shared" si="1"/>
        <v>7</v>
      </c>
      <c r="BN8" s="26"/>
      <c r="BO8" s="26"/>
      <c r="BP8" s="26"/>
      <c r="BQ8" s="16">
        <v>4</v>
      </c>
      <c r="BR8" s="10" t="str">
        <f t="shared" si="23"/>
        <v>4. Dezember.2018</v>
      </c>
      <c r="BS8" s="11">
        <f t="shared" si="2"/>
        <v>2</v>
      </c>
      <c r="BT8" s="26"/>
      <c r="BU8" s="26"/>
      <c r="BV8" s="40"/>
      <c r="BW8" s="4"/>
      <c r="BX8" s="3"/>
      <c r="BY8" s="5"/>
      <c r="BZ8" s="5"/>
      <c r="CA8" s="5"/>
      <c r="CB8" s="5"/>
      <c r="CC8" s="4"/>
      <c r="CD8" s="3"/>
      <c r="CE8" s="5"/>
      <c r="CF8" s="5"/>
      <c r="CG8" s="5"/>
      <c r="CH8" s="5"/>
    </row>
    <row r="9" spans="3:86" x14ac:dyDescent="0.25">
      <c r="C9" s="15">
        <v>5</v>
      </c>
      <c r="D9" s="10" t="str">
        <f t="shared" si="7"/>
        <v>5. Januar.2018</v>
      </c>
      <c r="E9" s="11">
        <f t="shared" si="8"/>
        <v>5</v>
      </c>
      <c r="F9" s="26"/>
      <c r="G9" s="26"/>
      <c r="H9" s="26"/>
      <c r="I9" s="13">
        <v>5</v>
      </c>
      <c r="J9" s="10" t="str">
        <f t="shared" si="9"/>
        <v>5. Februar.2018</v>
      </c>
      <c r="K9" s="11">
        <f t="shared" si="10"/>
        <v>1</v>
      </c>
      <c r="L9" s="26"/>
      <c r="M9" s="26"/>
      <c r="N9" s="26"/>
      <c r="O9" s="16">
        <v>5</v>
      </c>
      <c r="P9" s="10" t="str">
        <f t="shared" si="11"/>
        <v>5. März.2018</v>
      </c>
      <c r="Q9" s="11">
        <f t="shared" si="12"/>
        <v>1</v>
      </c>
      <c r="R9" s="26"/>
      <c r="S9" s="26"/>
      <c r="T9" s="26"/>
      <c r="U9" s="15">
        <v>5</v>
      </c>
      <c r="V9" s="10" t="str">
        <f t="shared" si="13"/>
        <v>5. April.2018</v>
      </c>
      <c r="W9" s="11">
        <f t="shared" si="14"/>
        <v>4</v>
      </c>
      <c r="X9" s="26" t="s">
        <v>16</v>
      </c>
      <c r="Y9" s="26"/>
      <c r="Z9" s="26"/>
      <c r="AA9" s="16">
        <v>5</v>
      </c>
      <c r="AB9" s="10" t="str">
        <f t="shared" si="15"/>
        <v>5. Mai.2018</v>
      </c>
      <c r="AC9" s="11">
        <f t="shared" si="0"/>
        <v>6</v>
      </c>
      <c r="AD9" s="26" t="s">
        <v>28</v>
      </c>
      <c r="AE9" s="26"/>
      <c r="AF9" s="26"/>
      <c r="AG9" s="16">
        <v>5</v>
      </c>
      <c r="AH9" s="10" t="str">
        <f t="shared" si="16"/>
        <v>5. Juni.2018</v>
      </c>
      <c r="AI9" s="11">
        <f t="shared" si="17"/>
        <v>2</v>
      </c>
      <c r="AJ9" s="26"/>
      <c r="AK9" s="26"/>
      <c r="AL9" s="26"/>
      <c r="AM9" s="15">
        <v>5</v>
      </c>
      <c r="AN9" s="10" t="str">
        <f t="shared" si="18"/>
        <v>5. Juli.2018</v>
      </c>
      <c r="AO9" s="11">
        <f t="shared" si="1"/>
        <v>4</v>
      </c>
      <c r="AP9" s="26"/>
      <c r="AQ9" s="26"/>
      <c r="AR9" s="26"/>
      <c r="AS9" s="15">
        <v>5</v>
      </c>
      <c r="AT9" s="10" t="str">
        <f t="shared" si="19"/>
        <v>5. August.2018</v>
      </c>
      <c r="AU9" s="11">
        <f t="shared" si="2"/>
        <v>7</v>
      </c>
      <c r="AV9" s="26"/>
      <c r="AW9" s="26"/>
      <c r="AX9" s="40"/>
      <c r="AY9" s="13">
        <v>5</v>
      </c>
      <c r="AZ9" s="10" t="str">
        <f t="shared" si="20"/>
        <v>5. September.2018</v>
      </c>
      <c r="BA9" s="11">
        <f t="shared" si="1"/>
        <v>3</v>
      </c>
      <c r="BB9" s="26"/>
      <c r="BC9" s="26"/>
      <c r="BD9" s="26"/>
      <c r="BE9" s="15">
        <v>5</v>
      </c>
      <c r="BF9" s="10" t="str">
        <f t="shared" si="21"/>
        <v>5. Oktober.2018</v>
      </c>
      <c r="BG9" s="11">
        <f t="shared" si="2"/>
        <v>5</v>
      </c>
      <c r="BH9" s="26"/>
      <c r="BI9" s="26"/>
      <c r="BJ9" s="26"/>
      <c r="BK9" s="16">
        <v>5</v>
      </c>
      <c r="BL9" s="10" t="str">
        <f t="shared" si="22"/>
        <v>5. November.2018</v>
      </c>
      <c r="BM9" s="11">
        <f t="shared" si="1"/>
        <v>1</v>
      </c>
      <c r="BN9" s="26"/>
      <c r="BO9" s="26"/>
      <c r="BP9" s="26"/>
      <c r="BQ9" s="16">
        <v>5</v>
      </c>
      <c r="BR9" s="10" t="str">
        <f t="shared" si="23"/>
        <v>5. Dezember.2018</v>
      </c>
      <c r="BS9" s="11">
        <f t="shared" si="2"/>
        <v>3</v>
      </c>
      <c r="BT9" s="26"/>
      <c r="BU9" s="26"/>
      <c r="BV9" s="40"/>
      <c r="BW9" s="4"/>
      <c r="BX9" s="3"/>
      <c r="BY9" s="5"/>
      <c r="BZ9" s="5"/>
      <c r="CA9" s="5"/>
      <c r="CB9" s="5"/>
      <c r="CC9" s="4"/>
      <c r="CD9" s="3"/>
      <c r="CE9" s="5"/>
      <c r="CF9" s="5"/>
      <c r="CG9" s="5"/>
      <c r="CH9" s="5"/>
    </row>
    <row r="10" spans="3:86" x14ac:dyDescent="0.25">
      <c r="C10" s="15">
        <v>6</v>
      </c>
      <c r="D10" s="10" t="str">
        <f t="shared" si="7"/>
        <v>6. Januar.2018</v>
      </c>
      <c r="E10" s="11">
        <f t="shared" si="8"/>
        <v>6</v>
      </c>
      <c r="F10" s="26"/>
      <c r="G10" s="26"/>
      <c r="H10" s="26"/>
      <c r="I10" s="13">
        <v>6</v>
      </c>
      <c r="J10" s="10" t="str">
        <f t="shared" si="9"/>
        <v>6. Februar.2018</v>
      </c>
      <c r="K10" s="11">
        <f t="shared" si="10"/>
        <v>2</v>
      </c>
      <c r="L10" s="26"/>
      <c r="M10" s="26"/>
      <c r="N10" s="26"/>
      <c r="O10" s="16">
        <v>6</v>
      </c>
      <c r="P10" s="10" t="str">
        <f t="shared" si="11"/>
        <v>6. März.2018</v>
      </c>
      <c r="Q10" s="11">
        <f t="shared" si="12"/>
        <v>2</v>
      </c>
      <c r="R10" s="26"/>
      <c r="S10" s="26"/>
      <c r="T10" s="26"/>
      <c r="U10" s="15">
        <v>6</v>
      </c>
      <c r="V10" s="10" t="str">
        <f t="shared" si="13"/>
        <v>6. April.2018</v>
      </c>
      <c r="W10" s="11">
        <f t="shared" si="14"/>
        <v>5</v>
      </c>
      <c r="X10" s="26" t="s">
        <v>16</v>
      </c>
      <c r="Y10" s="26"/>
      <c r="Z10" s="26"/>
      <c r="AA10" s="16">
        <v>6</v>
      </c>
      <c r="AB10" s="10" t="str">
        <f t="shared" si="15"/>
        <v>6. Mai.2018</v>
      </c>
      <c r="AC10" s="11">
        <f t="shared" si="0"/>
        <v>7</v>
      </c>
      <c r="AD10" s="26" t="s">
        <v>28</v>
      </c>
      <c r="AE10" s="26"/>
      <c r="AF10" s="26"/>
      <c r="AG10" s="16">
        <v>6</v>
      </c>
      <c r="AH10" s="10" t="str">
        <f t="shared" si="16"/>
        <v>6. Juni.2018</v>
      </c>
      <c r="AI10" s="11">
        <f t="shared" si="17"/>
        <v>3</v>
      </c>
      <c r="AJ10" s="26"/>
      <c r="AK10" s="26"/>
      <c r="AL10" s="26"/>
      <c r="AM10" s="15">
        <v>6</v>
      </c>
      <c r="AN10" s="10" t="str">
        <f t="shared" si="18"/>
        <v>6. Juli.2018</v>
      </c>
      <c r="AO10" s="11">
        <f t="shared" si="1"/>
        <v>5</v>
      </c>
      <c r="AP10" s="26"/>
      <c r="AQ10" s="26"/>
      <c r="AR10" s="26"/>
      <c r="AS10" s="16">
        <v>6</v>
      </c>
      <c r="AT10" s="10" t="str">
        <f t="shared" si="19"/>
        <v>6. August.2018</v>
      </c>
      <c r="AU10" s="11">
        <f t="shared" si="2"/>
        <v>1</v>
      </c>
      <c r="AV10" s="26"/>
      <c r="AW10" s="26"/>
      <c r="AX10" s="40"/>
      <c r="AY10" s="13">
        <v>6</v>
      </c>
      <c r="AZ10" s="10" t="str">
        <f t="shared" si="20"/>
        <v>6. September.2018</v>
      </c>
      <c r="BA10" s="11">
        <f t="shared" si="1"/>
        <v>4</v>
      </c>
      <c r="BB10" s="26"/>
      <c r="BC10" s="26"/>
      <c r="BD10" s="26"/>
      <c r="BE10" s="15">
        <v>6</v>
      </c>
      <c r="BF10" s="10" t="str">
        <f t="shared" si="21"/>
        <v>6. Oktober.2018</v>
      </c>
      <c r="BG10" s="11">
        <f t="shared" si="2"/>
        <v>6</v>
      </c>
      <c r="BH10" s="26"/>
      <c r="BI10" s="26"/>
      <c r="BJ10" s="26"/>
      <c r="BK10" s="16">
        <v>6</v>
      </c>
      <c r="BL10" s="10" t="str">
        <f t="shared" si="22"/>
        <v>6. November.2018</v>
      </c>
      <c r="BM10" s="11">
        <f t="shared" si="1"/>
        <v>2</v>
      </c>
      <c r="BN10" s="26"/>
      <c r="BO10" s="26"/>
      <c r="BP10" s="26"/>
      <c r="BQ10" s="16">
        <v>6</v>
      </c>
      <c r="BR10" s="10" t="str">
        <f t="shared" si="23"/>
        <v>6. Dezember.2018</v>
      </c>
      <c r="BS10" s="11">
        <f t="shared" si="2"/>
        <v>4</v>
      </c>
      <c r="BT10" s="26"/>
      <c r="BU10" s="26"/>
      <c r="BV10" s="40"/>
      <c r="BW10" s="4"/>
      <c r="BX10" s="3"/>
      <c r="BY10" s="5"/>
      <c r="BZ10" s="5"/>
      <c r="CA10" s="5"/>
      <c r="CB10" s="5"/>
      <c r="CC10" s="4"/>
      <c r="CD10" s="3"/>
      <c r="CE10" s="5"/>
      <c r="CF10" s="5"/>
      <c r="CG10" s="5"/>
      <c r="CH10" s="5"/>
    </row>
    <row r="11" spans="3:86" x14ac:dyDescent="0.25">
      <c r="C11" s="15">
        <v>7</v>
      </c>
      <c r="D11" s="10" t="str">
        <f t="shared" si="7"/>
        <v>7. Januar.2018</v>
      </c>
      <c r="E11" s="11">
        <f t="shared" si="8"/>
        <v>7</v>
      </c>
      <c r="F11" s="26"/>
      <c r="G11" s="26"/>
      <c r="H11" s="26"/>
      <c r="I11" s="13">
        <v>7</v>
      </c>
      <c r="J11" s="10" t="str">
        <f t="shared" si="9"/>
        <v>7. Februar.2018</v>
      </c>
      <c r="K11" s="11">
        <f t="shared" si="10"/>
        <v>3</v>
      </c>
      <c r="L11" s="26"/>
      <c r="M11" s="26"/>
      <c r="N11" s="26"/>
      <c r="O11" s="16">
        <v>7</v>
      </c>
      <c r="P11" s="10" t="str">
        <f t="shared" si="11"/>
        <v>7. März.2018</v>
      </c>
      <c r="Q11" s="11">
        <f t="shared" si="12"/>
        <v>3</v>
      </c>
      <c r="R11" s="26"/>
      <c r="S11" s="26"/>
      <c r="T11" s="26"/>
      <c r="U11" s="15">
        <v>7</v>
      </c>
      <c r="V11" s="10" t="str">
        <f t="shared" si="13"/>
        <v>7. April.2018</v>
      </c>
      <c r="W11" s="11">
        <f t="shared" si="14"/>
        <v>6</v>
      </c>
      <c r="X11" s="26" t="s">
        <v>16</v>
      </c>
      <c r="Y11" s="26"/>
      <c r="Z11" s="26"/>
      <c r="AA11" s="16">
        <v>7</v>
      </c>
      <c r="AB11" s="10" t="str">
        <f t="shared" si="15"/>
        <v>7. Mai.2018</v>
      </c>
      <c r="AC11" s="11">
        <f t="shared" si="0"/>
        <v>1</v>
      </c>
      <c r="AD11" s="26"/>
      <c r="AE11" s="26"/>
      <c r="AF11" s="26"/>
      <c r="AG11" s="16">
        <v>7</v>
      </c>
      <c r="AH11" s="10" t="str">
        <f t="shared" si="16"/>
        <v>7. Juni.2018</v>
      </c>
      <c r="AI11" s="11">
        <f t="shared" si="17"/>
        <v>4</v>
      </c>
      <c r="AJ11" s="26"/>
      <c r="AK11" s="26"/>
      <c r="AL11" s="26"/>
      <c r="AM11" s="15">
        <v>7</v>
      </c>
      <c r="AN11" s="10" t="str">
        <f t="shared" si="18"/>
        <v>7. Juli.2018</v>
      </c>
      <c r="AO11" s="11">
        <f t="shared" si="1"/>
        <v>6</v>
      </c>
      <c r="AP11" s="26"/>
      <c r="AQ11" s="26"/>
      <c r="AR11" s="26"/>
      <c r="AS11" s="16">
        <v>7</v>
      </c>
      <c r="AT11" s="10" t="str">
        <f t="shared" si="19"/>
        <v>7. August.2018</v>
      </c>
      <c r="AU11" s="11">
        <f t="shared" si="2"/>
        <v>2</v>
      </c>
      <c r="AV11" s="26"/>
      <c r="AW11" s="26"/>
      <c r="AX11" s="40"/>
      <c r="AY11" s="13">
        <v>7</v>
      </c>
      <c r="AZ11" s="10" t="str">
        <f t="shared" si="20"/>
        <v>7. September.2018</v>
      </c>
      <c r="BA11" s="11">
        <f t="shared" si="1"/>
        <v>5</v>
      </c>
      <c r="BB11" s="26"/>
      <c r="BC11" s="26"/>
      <c r="BD11" s="26"/>
      <c r="BE11" s="15">
        <v>7</v>
      </c>
      <c r="BF11" s="10" t="str">
        <f t="shared" si="21"/>
        <v>7. Oktober.2018</v>
      </c>
      <c r="BG11" s="11">
        <f t="shared" si="2"/>
        <v>7</v>
      </c>
      <c r="BH11" s="26"/>
      <c r="BI11" s="26"/>
      <c r="BJ11" s="26"/>
      <c r="BK11" s="16">
        <v>7</v>
      </c>
      <c r="BL11" s="10" t="str">
        <f t="shared" si="22"/>
        <v>7. November.2018</v>
      </c>
      <c r="BM11" s="11">
        <f t="shared" si="1"/>
        <v>3</v>
      </c>
      <c r="BN11" s="26"/>
      <c r="BO11" s="26"/>
      <c r="BP11" s="26"/>
      <c r="BQ11" s="16">
        <v>7</v>
      </c>
      <c r="BR11" s="10" t="str">
        <f t="shared" si="23"/>
        <v>7. Dezember.2018</v>
      </c>
      <c r="BS11" s="11">
        <f t="shared" si="2"/>
        <v>5</v>
      </c>
      <c r="BT11" s="26"/>
      <c r="BU11" s="26"/>
      <c r="BV11" s="40"/>
      <c r="BW11" s="4"/>
      <c r="BX11" s="3"/>
      <c r="BY11" s="5"/>
      <c r="BZ11" s="5"/>
      <c r="CA11" s="5"/>
      <c r="CB11" s="5"/>
      <c r="CC11" s="4"/>
      <c r="CD11" s="3"/>
      <c r="CE11" s="5"/>
      <c r="CF11" s="5"/>
      <c r="CG11" s="5"/>
      <c r="CH11" s="5"/>
    </row>
    <row r="12" spans="3:86" x14ac:dyDescent="0.25">
      <c r="C12" s="15">
        <v>8</v>
      </c>
      <c r="D12" s="10" t="str">
        <f t="shared" si="7"/>
        <v>8. Januar.2018</v>
      </c>
      <c r="E12" s="11">
        <f t="shared" si="8"/>
        <v>1</v>
      </c>
      <c r="F12" s="26"/>
      <c r="G12" s="26"/>
      <c r="H12" s="26"/>
      <c r="I12" s="13">
        <v>8</v>
      </c>
      <c r="J12" s="10" t="str">
        <f t="shared" si="9"/>
        <v>8. Februar.2018</v>
      </c>
      <c r="K12" s="11">
        <f t="shared" si="10"/>
        <v>4</v>
      </c>
      <c r="L12" s="26"/>
      <c r="M12" s="26"/>
      <c r="N12" s="26"/>
      <c r="O12" s="16">
        <v>8</v>
      </c>
      <c r="P12" s="10" t="str">
        <f t="shared" si="11"/>
        <v>8. März.2018</v>
      </c>
      <c r="Q12" s="11">
        <f t="shared" si="12"/>
        <v>4</v>
      </c>
      <c r="R12" s="26"/>
      <c r="S12" s="26"/>
      <c r="T12" s="26"/>
      <c r="U12" s="15">
        <v>8</v>
      </c>
      <c r="V12" s="10" t="str">
        <f t="shared" si="13"/>
        <v>8. April.2018</v>
      </c>
      <c r="W12" s="11">
        <f t="shared" si="14"/>
        <v>7</v>
      </c>
      <c r="X12" s="26" t="s">
        <v>16</v>
      </c>
      <c r="Y12" s="26"/>
      <c r="Z12" s="26"/>
      <c r="AA12" s="16">
        <v>8</v>
      </c>
      <c r="AB12" s="10" t="str">
        <f t="shared" si="15"/>
        <v>8. Mai.2018</v>
      </c>
      <c r="AC12" s="11">
        <f t="shared" si="0"/>
        <v>2</v>
      </c>
      <c r="AD12" s="26"/>
      <c r="AE12" s="26"/>
      <c r="AF12" s="26"/>
      <c r="AG12" s="16">
        <v>8</v>
      </c>
      <c r="AH12" s="10" t="str">
        <f t="shared" si="16"/>
        <v>8. Juni.2018</v>
      </c>
      <c r="AI12" s="11">
        <f t="shared" si="17"/>
        <v>5</v>
      </c>
      <c r="AJ12" s="26"/>
      <c r="AK12" s="26"/>
      <c r="AL12" s="26"/>
      <c r="AM12" s="15">
        <v>8</v>
      </c>
      <c r="AN12" s="10" t="str">
        <f t="shared" si="18"/>
        <v>8. Juli.2018</v>
      </c>
      <c r="AO12" s="11">
        <f t="shared" si="1"/>
        <v>7</v>
      </c>
      <c r="AP12" s="26"/>
      <c r="AQ12" s="26"/>
      <c r="AR12" s="26"/>
      <c r="AS12" s="16">
        <v>8</v>
      </c>
      <c r="AT12" s="10" t="str">
        <f t="shared" si="19"/>
        <v>8. August.2018</v>
      </c>
      <c r="AU12" s="11">
        <f t="shared" si="2"/>
        <v>3</v>
      </c>
      <c r="AV12" s="26"/>
      <c r="AW12" s="26"/>
      <c r="AX12" s="40"/>
      <c r="AY12" s="13">
        <v>8</v>
      </c>
      <c r="AZ12" s="10" t="str">
        <f t="shared" si="20"/>
        <v>8. September.2018</v>
      </c>
      <c r="BA12" s="11">
        <f t="shared" si="1"/>
        <v>6</v>
      </c>
      <c r="BB12" s="26"/>
      <c r="BC12" s="26"/>
      <c r="BD12" s="26"/>
      <c r="BE12" s="15">
        <v>8</v>
      </c>
      <c r="BF12" s="10" t="str">
        <f t="shared" si="21"/>
        <v>8. Oktober.2018</v>
      </c>
      <c r="BG12" s="11">
        <f t="shared" si="2"/>
        <v>1</v>
      </c>
      <c r="BH12" s="26"/>
      <c r="BI12" s="26"/>
      <c r="BJ12" s="26"/>
      <c r="BK12" s="16">
        <v>8</v>
      </c>
      <c r="BL12" s="10" t="str">
        <f t="shared" si="22"/>
        <v>8. November.2018</v>
      </c>
      <c r="BM12" s="11">
        <f t="shared" si="1"/>
        <v>4</v>
      </c>
      <c r="BN12" s="26"/>
      <c r="BO12" s="26"/>
      <c r="BP12" s="26"/>
      <c r="BQ12" s="16">
        <v>8</v>
      </c>
      <c r="BR12" s="10" t="str">
        <f t="shared" si="23"/>
        <v>8. Dezember.2018</v>
      </c>
      <c r="BS12" s="11">
        <f t="shared" si="2"/>
        <v>6</v>
      </c>
      <c r="BT12" s="26"/>
      <c r="BU12" s="26"/>
      <c r="BV12" s="40"/>
      <c r="BW12" s="4"/>
      <c r="BX12" s="3"/>
      <c r="BY12" s="5"/>
      <c r="BZ12" s="5"/>
      <c r="CA12" s="5"/>
      <c r="CB12" s="5"/>
      <c r="CC12" s="4"/>
      <c r="CD12" s="3"/>
      <c r="CE12" s="5"/>
      <c r="CF12" s="5"/>
      <c r="CG12" s="5"/>
      <c r="CH12" s="5"/>
    </row>
    <row r="13" spans="3:86" x14ac:dyDescent="0.25">
      <c r="C13" s="15">
        <v>9</v>
      </c>
      <c r="D13" s="10" t="str">
        <f t="shared" si="7"/>
        <v>9. Januar.2018</v>
      </c>
      <c r="E13" s="11">
        <f t="shared" si="8"/>
        <v>2</v>
      </c>
      <c r="F13" s="26"/>
      <c r="G13" s="26"/>
      <c r="H13" s="26"/>
      <c r="I13" s="13">
        <v>9</v>
      </c>
      <c r="J13" s="10" t="str">
        <f t="shared" si="9"/>
        <v>9. Februar.2018</v>
      </c>
      <c r="K13" s="11">
        <f t="shared" si="10"/>
        <v>5</v>
      </c>
      <c r="L13" s="26"/>
      <c r="M13" s="26"/>
      <c r="N13" s="26"/>
      <c r="O13" s="16">
        <v>9</v>
      </c>
      <c r="P13" s="10" t="str">
        <f t="shared" si="11"/>
        <v>9. März.2018</v>
      </c>
      <c r="Q13" s="11">
        <f t="shared" si="12"/>
        <v>5</v>
      </c>
      <c r="R13" s="26"/>
      <c r="S13" s="26"/>
      <c r="T13" s="26"/>
      <c r="U13" s="16">
        <v>9</v>
      </c>
      <c r="V13" s="10" t="str">
        <f t="shared" si="13"/>
        <v>9. April.2018</v>
      </c>
      <c r="W13" s="11">
        <f t="shared" si="14"/>
        <v>1</v>
      </c>
      <c r="X13" s="26"/>
      <c r="Y13" s="26"/>
      <c r="Z13" s="26"/>
      <c r="AA13" s="16">
        <v>9</v>
      </c>
      <c r="AB13" s="10" t="str">
        <f t="shared" si="15"/>
        <v>9. Mai.2018</v>
      </c>
      <c r="AC13" s="11">
        <f t="shared" si="0"/>
        <v>3</v>
      </c>
      <c r="AD13" s="26"/>
      <c r="AE13" s="26"/>
      <c r="AF13" s="26"/>
      <c r="AG13" s="16">
        <v>9</v>
      </c>
      <c r="AH13" s="10" t="str">
        <f t="shared" si="16"/>
        <v>9. Juni.2018</v>
      </c>
      <c r="AI13" s="11">
        <f t="shared" si="17"/>
        <v>6</v>
      </c>
      <c r="AJ13" s="26"/>
      <c r="AK13" s="26"/>
      <c r="AL13" s="26"/>
      <c r="AM13" s="15">
        <v>9</v>
      </c>
      <c r="AN13" s="10" t="str">
        <f t="shared" si="18"/>
        <v>9. Juli.2018</v>
      </c>
      <c r="AO13" s="11">
        <f t="shared" si="1"/>
        <v>1</v>
      </c>
      <c r="AP13" s="26"/>
      <c r="AQ13" s="26"/>
      <c r="AR13" s="26"/>
      <c r="AS13" s="16">
        <v>9</v>
      </c>
      <c r="AT13" s="10" t="str">
        <f t="shared" si="19"/>
        <v>9. August.2018</v>
      </c>
      <c r="AU13" s="11">
        <f t="shared" si="2"/>
        <v>4</v>
      </c>
      <c r="AV13" s="26"/>
      <c r="AW13" s="26"/>
      <c r="AX13" s="40"/>
      <c r="AY13" s="13">
        <v>9</v>
      </c>
      <c r="AZ13" s="10" t="str">
        <f t="shared" si="20"/>
        <v>9. September.2018</v>
      </c>
      <c r="BA13" s="11">
        <f t="shared" si="1"/>
        <v>7</v>
      </c>
      <c r="BB13" s="26"/>
      <c r="BC13" s="26"/>
      <c r="BD13" s="26"/>
      <c r="BE13" s="15">
        <v>9</v>
      </c>
      <c r="BF13" s="10" t="str">
        <f t="shared" si="21"/>
        <v>9. Oktober.2018</v>
      </c>
      <c r="BG13" s="11">
        <f t="shared" si="2"/>
        <v>2</v>
      </c>
      <c r="BH13" s="26"/>
      <c r="BI13" s="26"/>
      <c r="BJ13" s="26"/>
      <c r="BK13" s="16">
        <v>9</v>
      </c>
      <c r="BL13" s="10" t="str">
        <f t="shared" si="22"/>
        <v>9. November.2018</v>
      </c>
      <c r="BM13" s="11">
        <f t="shared" si="1"/>
        <v>5</v>
      </c>
      <c r="BN13" s="26"/>
      <c r="BO13" s="26"/>
      <c r="BP13" s="26"/>
      <c r="BQ13" s="16">
        <v>9</v>
      </c>
      <c r="BR13" s="10" t="str">
        <f t="shared" si="23"/>
        <v>9. Dezember.2018</v>
      </c>
      <c r="BS13" s="11">
        <f t="shared" si="2"/>
        <v>7</v>
      </c>
      <c r="BT13" s="26"/>
      <c r="BU13" s="26"/>
      <c r="BV13" s="40"/>
      <c r="BW13" s="4"/>
      <c r="BX13" s="3"/>
      <c r="BY13" s="5"/>
      <c r="BZ13" s="5"/>
      <c r="CA13" s="5"/>
      <c r="CB13" s="5"/>
      <c r="CC13" s="4"/>
      <c r="CD13" s="3"/>
      <c r="CE13" s="5"/>
      <c r="CF13" s="5"/>
      <c r="CG13" s="5"/>
      <c r="CH13" s="5"/>
    </row>
    <row r="14" spans="3:86" x14ac:dyDescent="0.25">
      <c r="C14" s="15">
        <v>10</v>
      </c>
      <c r="D14" s="10" t="str">
        <f t="shared" si="7"/>
        <v>10. Januar.2018</v>
      </c>
      <c r="E14" s="11">
        <f t="shared" si="8"/>
        <v>3</v>
      </c>
      <c r="F14" s="26"/>
      <c r="G14" s="26"/>
      <c r="H14" s="26"/>
      <c r="I14" s="13">
        <v>10</v>
      </c>
      <c r="J14" s="10" t="str">
        <f t="shared" si="9"/>
        <v>10. Februar.2018</v>
      </c>
      <c r="K14" s="11">
        <f t="shared" si="10"/>
        <v>6</v>
      </c>
      <c r="L14" s="26"/>
      <c r="M14" s="26"/>
      <c r="N14" s="26"/>
      <c r="O14" s="16">
        <v>10</v>
      </c>
      <c r="P14" s="10" t="str">
        <f t="shared" si="11"/>
        <v>10. März.2018</v>
      </c>
      <c r="Q14" s="11">
        <f t="shared" si="12"/>
        <v>6</v>
      </c>
      <c r="R14" s="26"/>
      <c r="S14" s="26"/>
      <c r="T14" s="26"/>
      <c r="U14" s="16">
        <v>10</v>
      </c>
      <c r="V14" s="10" t="str">
        <f t="shared" si="13"/>
        <v>10. April.2018</v>
      </c>
      <c r="W14" s="11">
        <f t="shared" si="14"/>
        <v>2</v>
      </c>
      <c r="X14" s="26"/>
      <c r="Y14" s="26"/>
      <c r="Z14" s="26"/>
      <c r="AA14" s="16">
        <v>10</v>
      </c>
      <c r="AB14" s="10" t="str">
        <f t="shared" si="15"/>
        <v>10. Mai.2018</v>
      </c>
      <c r="AC14" s="11">
        <f t="shared" si="0"/>
        <v>4</v>
      </c>
      <c r="AD14" s="12" t="s">
        <v>28</v>
      </c>
      <c r="AE14" s="12"/>
      <c r="AF14" s="12"/>
      <c r="AG14" s="16">
        <v>10</v>
      </c>
      <c r="AH14" s="10" t="str">
        <f t="shared" si="16"/>
        <v>10. Juni.2018</v>
      </c>
      <c r="AI14" s="11">
        <f t="shared" si="17"/>
        <v>7</v>
      </c>
      <c r="AJ14" s="26"/>
      <c r="AK14" s="26"/>
      <c r="AL14" s="26"/>
      <c r="AM14" s="15">
        <v>10</v>
      </c>
      <c r="AN14" s="10" t="str">
        <f t="shared" si="18"/>
        <v>10. Juli.2018</v>
      </c>
      <c r="AO14" s="11">
        <f t="shared" si="1"/>
        <v>2</v>
      </c>
      <c r="AP14" s="26"/>
      <c r="AQ14" s="26"/>
      <c r="AR14" s="26"/>
      <c r="AS14" s="16">
        <v>10</v>
      </c>
      <c r="AT14" s="10" t="str">
        <f t="shared" si="19"/>
        <v>10. August.2018</v>
      </c>
      <c r="AU14" s="11">
        <f t="shared" si="2"/>
        <v>5</v>
      </c>
      <c r="AV14" s="26"/>
      <c r="AW14" s="26"/>
      <c r="AX14" s="40"/>
      <c r="AY14" s="13">
        <v>10</v>
      </c>
      <c r="AZ14" s="10" t="str">
        <f t="shared" si="20"/>
        <v>10. September.2018</v>
      </c>
      <c r="BA14" s="11">
        <f t="shared" si="1"/>
        <v>1</v>
      </c>
      <c r="BB14" s="26"/>
      <c r="BC14" s="26"/>
      <c r="BD14" s="26"/>
      <c r="BE14" s="15">
        <v>10</v>
      </c>
      <c r="BF14" s="10" t="str">
        <f t="shared" si="21"/>
        <v>10. Oktober.2018</v>
      </c>
      <c r="BG14" s="11">
        <f t="shared" si="2"/>
        <v>3</v>
      </c>
      <c r="BH14" s="26"/>
      <c r="BI14" s="26"/>
      <c r="BJ14" s="26"/>
      <c r="BK14" s="16">
        <v>10</v>
      </c>
      <c r="BL14" s="10" t="str">
        <f t="shared" si="22"/>
        <v>10. November.2018</v>
      </c>
      <c r="BM14" s="11">
        <f t="shared" si="1"/>
        <v>6</v>
      </c>
      <c r="BN14" s="26"/>
      <c r="BO14" s="26"/>
      <c r="BP14" s="26"/>
      <c r="BQ14" s="16">
        <v>10</v>
      </c>
      <c r="BR14" s="10" t="str">
        <f t="shared" si="23"/>
        <v>10. Dezember.2018</v>
      </c>
      <c r="BS14" s="11">
        <f t="shared" si="2"/>
        <v>1</v>
      </c>
      <c r="BT14" s="26"/>
      <c r="BU14" s="26"/>
      <c r="BV14" s="40"/>
      <c r="BW14" s="4"/>
      <c r="BX14" s="3"/>
      <c r="BY14" s="5"/>
      <c r="BZ14" s="5"/>
      <c r="CA14" s="5"/>
      <c r="CB14" s="5"/>
      <c r="CC14" s="4"/>
      <c r="CD14" s="3"/>
      <c r="CE14" s="5"/>
      <c r="CF14" s="5"/>
      <c r="CG14" s="5"/>
      <c r="CH14" s="5"/>
    </row>
    <row r="15" spans="3:86" x14ac:dyDescent="0.25">
      <c r="C15" s="15">
        <v>11</v>
      </c>
      <c r="D15" s="10" t="str">
        <f t="shared" si="7"/>
        <v>11. Januar.2018</v>
      </c>
      <c r="E15" s="11">
        <f t="shared" si="8"/>
        <v>4</v>
      </c>
      <c r="F15" s="26"/>
      <c r="G15" s="26"/>
      <c r="H15" s="26"/>
      <c r="I15" s="13">
        <v>11</v>
      </c>
      <c r="J15" s="10" t="str">
        <f t="shared" si="9"/>
        <v>11. Februar.2018</v>
      </c>
      <c r="K15" s="11">
        <f t="shared" si="10"/>
        <v>7</v>
      </c>
      <c r="L15" s="26"/>
      <c r="M15" s="26"/>
      <c r="N15" s="26"/>
      <c r="O15" s="16">
        <v>11</v>
      </c>
      <c r="P15" s="10" t="str">
        <f t="shared" si="11"/>
        <v>11. März.2018</v>
      </c>
      <c r="Q15" s="11">
        <f t="shared" si="12"/>
        <v>7</v>
      </c>
      <c r="R15" s="26"/>
      <c r="S15" s="26"/>
      <c r="T15" s="26"/>
      <c r="U15" s="16">
        <v>11</v>
      </c>
      <c r="V15" s="10" t="str">
        <f t="shared" si="13"/>
        <v>11. April.2018</v>
      </c>
      <c r="W15" s="11">
        <f t="shared" si="14"/>
        <v>3</v>
      </c>
      <c r="X15" s="26"/>
      <c r="Y15" s="26"/>
      <c r="Z15" s="26"/>
      <c r="AA15" s="16">
        <v>11</v>
      </c>
      <c r="AB15" s="10" t="str">
        <f t="shared" si="15"/>
        <v>11. Mai.2018</v>
      </c>
      <c r="AC15" s="11">
        <f t="shared" si="0"/>
        <v>5</v>
      </c>
      <c r="AD15" s="33" t="s">
        <v>28</v>
      </c>
      <c r="AE15" s="33"/>
      <c r="AF15" s="33"/>
      <c r="AG15" s="16">
        <v>11</v>
      </c>
      <c r="AH15" s="10" t="str">
        <f t="shared" si="16"/>
        <v>11. Juni.2018</v>
      </c>
      <c r="AI15" s="11">
        <f t="shared" si="17"/>
        <v>1</v>
      </c>
      <c r="AJ15" s="26"/>
      <c r="AK15" s="26"/>
      <c r="AL15" s="26"/>
      <c r="AM15" s="15">
        <v>11</v>
      </c>
      <c r="AN15" s="10" t="str">
        <f t="shared" si="18"/>
        <v>11. Juli.2018</v>
      </c>
      <c r="AO15" s="11">
        <f t="shared" si="1"/>
        <v>3</v>
      </c>
      <c r="AP15" s="26"/>
      <c r="AQ15" s="26"/>
      <c r="AR15" s="26"/>
      <c r="AS15" s="16">
        <v>11</v>
      </c>
      <c r="AT15" s="10" t="str">
        <f t="shared" si="19"/>
        <v>11. August.2018</v>
      </c>
      <c r="AU15" s="11">
        <f t="shared" si="2"/>
        <v>6</v>
      </c>
      <c r="AV15" s="26"/>
      <c r="AW15" s="26"/>
      <c r="AX15" s="40"/>
      <c r="AY15" s="13">
        <v>11</v>
      </c>
      <c r="AZ15" s="10" t="str">
        <f t="shared" si="20"/>
        <v>11. September.2018</v>
      </c>
      <c r="BA15" s="11">
        <f t="shared" si="1"/>
        <v>2</v>
      </c>
      <c r="BB15" s="26"/>
      <c r="BC15" s="26"/>
      <c r="BD15" s="26"/>
      <c r="BE15" s="15">
        <v>11</v>
      </c>
      <c r="BF15" s="10" t="str">
        <f t="shared" si="21"/>
        <v>11. Oktober.2018</v>
      </c>
      <c r="BG15" s="11">
        <f t="shared" si="2"/>
        <v>4</v>
      </c>
      <c r="BH15" s="26"/>
      <c r="BI15" s="26"/>
      <c r="BJ15" s="26"/>
      <c r="BK15" s="16">
        <v>11</v>
      </c>
      <c r="BL15" s="10" t="str">
        <f t="shared" si="22"/>
        <v>11. November.2018</v>
      </c>
      <c r="BM15" s="11">
        <f t="shared" si="1"/>
        <v>7</v>
      </c>
      <c r="BN15" s="26"/>
      <c r="BO15" s="26"/>
      <c r="BP15" s="26"/>
      <c r="BQ15" s="16">
        <v>11</v>
      </c>
      <c r="BR15" s="10" t="str">
        <f t="shared" si="23"/>
        <v>11. Dezember.2018</v>
      </c>
      <c r="BS15" s="11">
        <f t="shared" si="2"/>
        <v>2</v>
      </c>
      <c r="BT15" s="26"/>
      <c r="BU15" s="26"/>
      <c r="BV15" s="40"/>
      <c r="BW15" s="4"/>
      <c r="BX15" s="3"/>
      <c r="BY15" s="5"/>
      <c r="BZ15" s="5"/>
      <c r="CA15" s="5"/>
      <c r="CB15" s="5"/>
      <c r="CC15" s="4"/>
      <c r="CD15" s="3"/>
      <c r="CE15" s="5"/>
      <c r="CF15" s="5"/>
      <c r="CG15" s="5"/>
      <c r="CH15" s="5"/>
    </row>
    <row r="16" spans="3:86" x14ac:dyDescent="0.25">
      <c r="C16" s="15">
        <v>12</v>
      </c>
      <c r="D16" s="10" t="str">
        <f t="shared" si="7"/>
        <v>12. Januar.2018</v>
      </c>
      <c r="E16" s="11">
        <f t="shared" si="8"/>
        <v>5</v>
      </c>
      <c r="F16" s="26"/>
      <c r="G16" s="26"/>
      <c r="H16" s="26"/>
      <c r="I16" s="13">
        <v>12</v>
      </c>
      <c r="J16" s="10" t="str">
        <f t="shared" si="9"/>
        <v>12. Februar.2018</v>
      </c>
      <c r="K16" s="11">
        <f t="shared" si="10"/>
        <v>1</v>
      </c>
      <c r="L16" s="26"/>
      <c r="M16" s="26"/>
      <c r="N16" s="26"/>
      <c r="O16" s="16">
        <v>12</v>
      </c>
      <c r="P16" s="10" t="str">
        <f t="shared" si="11"/>
        <v>12. März.2018</v>
      </c>
      <c r="Q16" s="11">
        <f t="shared" si="12"/>
        <v>1</v>
      </c>
      <c r="R16" s="26"/>
      <c r="S16" s="26"/>
      <c r="T16" s="26"/>
      <c r="U16" s="16">
        <v>12</v>
      </c>
      <c r="V16" s="10" t="str">
        <f t="shared" si="13"/>
        <v>12. April.2018</v>
      </c>
      <c r="W16" s="11">
        <f t="shared" si="14"/>
        <v>4</v>
      </c>
      <c r="X16" s="26"/>
      <c r="Y16" s="26"/>
      <c r="Z16" s="26"/>
      <c r="AA16" s="16">
        <v>12</v>
      </c>
      <c r="AB16" s="10" t="str">
        <f t="shared" si="15"/>
        <v>12. Mai.2018</v>
      </c>
      <c r="AC16" s="11">
        <f t="shared" si="0"/>
        <v>6</v>
      </c>
      <c r="AD16" s="26" t="s">
        <v>28</v>
      </c>
      <c r="AE16" s="26"/>
      <c r="AF16" s="26"/>
      <c r="AG16" s="16">
        <v>12</v>
      </c>
      <c r="AH16" s="10" t="str">
        <f t="shared" si="16"/>
        <v>12. Juni.2018</v>
      </c>
      <c r="AI16" s="11">
        <f t="shared" si="17"/>
        <v>2</v>
      </c>
      <c r="AJ16" s="26"/>
      <c r="AK16" s="26"/>
      <c r="AL16" s="26"/>
      <c r="AM16" s="15">
        <v>12</v>
      </c>
      <c r="AN16" s="10" t="str">
        <f t="shared" si="18"/>
        <v>12. Juli.2018</v>
      </c>
      <c r="AO16" s="11">
        <f t="shared" si="1"/>
        <v>4</v>
      </c>
      <c r="AP16" s="26"/>
      <c r="AQ16" s="26"/>
      <c r="AR16" s="26"/>
      <c r="AS16" s="16">
        <v>12</v>
      </c>
      <c r="AT16" s="10" t="str">
        <f t="shared" si="19"/>
        <v>12. August.2018</v>
      </c>
      <c r="AU16" s="11">
        <f t="shared" si="2"/>
        <v>7</v>
      </c>
      <c r="AV16" s="26"/>
      <c r="AW16" s="26"/>
      <c r="AX16" s="40"/>
      <c r="AY16" s="13">
        <v>12</v>
      </c>
      <c r="AZ16" s="10" t="str">
        <f t="shared" si="20"/>
        <v>12. September.2018</v>
      </c>
      <c r="BA16" s="11">
        <f t="shared" si="1"/>
        <v>3</v>
      </c>
      <c r="BB16" s="26"/>
      <c r="BC16" s="26"/>
      <c r="BD16" s="26"/>
      <c r="BE16" s="15">
        <v>12</v>
      </c>
      <c r="BF16" s="10" t="str">
        <f t="shared" si="21"/>
        <v>12. Oktober.2018</v>
      </c>
      <c r="BG16" s="11">
        <f t="shared" si="2"/>
        <v>5</v>
      </c>
      <c r="BH16" s="26"/>
      <c r="BI16" s="26"/>
      <c r="BJ16" s="26"/>
      <c r="BK16" s="16">
        <v>12</v>
      </c>
      <c r="BL16" s="10" t="str">
        <f t="shared" si="22"/>
        <v>12. November.2018</v>
      </c>
      <c r="BM16" s="11">
        <f t="shared" si="1"/>
        <v>1</v>
      </c>
      <c r="BN16" s="26"/>
      <c r="BO16" s="26"/>
      <c r="BP16" s="26"/>
      <c r="BQ16" s="16">
        <v>12</v>
      </c>
      <c r="BR16" s="10" t="str">
        <f t="shared" si="23"/>
        <v>12. Dezember.2018</v>
      </c>
      <c r="BS16" s="11">
        <f t="shared" si="2"/>
        <v>3</v>
      </c>
      <c r="BT16" s="26"/>
      <c r="BU16" s="26"/>
      <c r="BV16" s="40"/>
      <c r="BW16" s="4"/>
      <c r="BX16" s="3"/>
      <c r="BY16" s="5"/>
      <c r="BZ16" s="5"/>
      <c r="CA16" s="5"/>
      <c r="CB16" s="5"/>
      <c r="CC16" s="4"/>
      <c r="CD16" s="3"/>
      <c r="CE16" s="5"/>
      <c r="CF16" s="5"/>
      <c r="CG16" s="5"/>
      <c r="CH16" s="5"/>
    </row>
    <row r="17" spans="3:86" x14ac:dyDescent="0.25">
      <c r="C17" s="15">
        <v>13</v>
      </c>
      <c r="D17" s="10" t="str">
        <f t="shared" si="7"/>
        <v>13. Januar.2018</v>
      </c>
      <c r="E17" s="11">
        <f t="shared" si="8"/>
        <v>6</v>
      </c>
      <c r="F17" s="26"/>
      <c r="G17" s="26"/>
      <c r="H17" s="26"/>
      <c r="I17" s="13">
        <v>13</v>
      </c>
      <c r="J17" s="10" t="str">
        <f t="shared" si="9"/>
        <v>13. Februar.2018</v>
      </c>
      <c r="K17" s="11">
        <f t="shared" si="10"/>
        <v>2</v>
      </c>
      <c r="L17" s="26"/>
      <c r="M17" s="26"/>
      <c r="N17" s="26"/>
      <c r="O17" s="16">
        <v>13</v>
      </c>
      <c r="P17" s="10" t="str">
        <f t="shared" si="11"/>
        <v>13. März.2018</v>
      </c>
      <c r="Q17" s="11">
        <f t="shared" si="12"/>
        <v>2</v>
      </c>
      <c r="R17" s="26"/>
      <c r="S17" s="26"/>
      <c r="T17" s="26"/>
      <c r="U17" s="16">
        <v>13</v>
      </c>
      <c r="V17" s="10" t="str">
        <f t="shared" si="13"/>
        <v>13. April.2018</v>
      </c>
      <c r="W17" s="11">
        <f t="shared" si="14"/>
        <v>5</v>
      </c>
      <c r="X17" s="26"/>
      <c r="Y17" s="26"/>
      <c r="Z17" s="26"/>
      <c r="AA17" s="16">
        <v>13</v>
      </c>
      <c r="AB17" s="10" t="str">
        <f t="shared" si="15"/>
        <v>13. Mai.2018</v>
      </c>
      <c r="AC17" s="11">
        <f t="shared" si="0"/>
        <v>7</v>
      </c>
      <c r="AD17" s="26" t="s">
        <v>28</v>
      </c>
      <c r="AE17" s="26"/>
      <c r="AF17" s="26"/>
      <c r="AG17" s="16">
        <v>13</v>
      </c>
      <c r="AH17" s="10" t="str">
        <f t="shared" si="16"/>
        <v>13. Juni.2018</v>
      </c>
      <c r="AI17" s="11">
        <f t="shared" si="17"/>
        <v>3</v>
      </c>
      <c r="AJ17" s="26"/>
      <c r="AK17" s="26"/>
      <c r="AL17" s="26"/>
      <c r="AM17" s="15">
        <v>13</v>
      </c>
      <c r="AN17" s="10" t="str">
        <f t="shared" si="18"/>
        <v>13. Juli.2018</v>
      </c>
      <c r="AO17" s="11">
        <f t="shared" si="1"/>
        <v>5</v>
      </c>
      <c r="AP17" s="26"/>
      <c r="AQ17" s="26"/>
      <c r="AR17" s="26"/>
      <c r="AS17" s="16">
        <v>13</v>
      </c>
      <c r="AT17" s="10" t="str">
        <f t="shared" si="19"/>
        <v>13. August.2018</v>
      </c>
      <c r="AU17" s="11">
        <f t="shared" si="2"/>
        <v>1</v>
      </c>
      <c r="AV17" s="26"/>
      <c r="AW17" s="26"/>
      <c r="AX17" s="40"/>
      <c r="AY17" s="13">
        <v>13</v>
      </c>
      <c r="AZ17" s="10" t="str">
        <f t="shared" si="20"/>
        <v>13. September.2018</v>
      </c>
      <c r="BA17" s="11">
        <f t="shared" si="1"/>
        <v>4</v>
      </c>
      <c r="BB17" s="26"/>
      <c r="BC17" s="26"/>
      <c r="BD17" s="26"/>
      <c r="BE17" s="15">
        <v>13</v>
      </c>
      <c r="BF17" s="10" t="str">
        <f t="shared" si="21"/>
        <v>13. Oktober.2018</v>
      </c>
      <c r="BG17" s="11">
        <f t="shared" si="2"/>
        <v>6</v>
      </c>
      <c r="BH17" s="26"/>
      <c r="BI17" s="26"/>
      <c r="BJ17" s="26"/>
      <c r="BK17" s="16">
        <v>13</v>
      </c>
      <c r="BL17" s="10" t="str">
        <f t="shared" si="22"/>
        <v>13. November.2018</v>
      </c>
      <c r="BM17" s="11">
        <f t="shared" si="1"/>
        <v>2</v>
      </c>
      <c r="BN17" s="26"/>
      <c r="BO17" s="26"/>
      <c r="BP17" s="26"/>
      <c r="BQ17" s="16">
        <v>13</v>
      </c>
      <c r="BR17" s="10" t="str">
        <f t="shared" si="23"/>
        <v>13. Dezember.2018</v>
      </c>
      <c r="BS17" s="11">
        <f t="shared" si="2"/>
        <v>4</v>
      </c>
      <c r="BT17" s="26"/>
      <c r="BU17" s="26"/>
      <c r="BV17" s="40"/>
      <c r="BW17" s="4"/>
      <c r="BX17" s="3"/>
      <c r="BY17" s="5"/>
      <c r="BZ17" s="5"/>
      <c r="CA17" s="5"/>
      <c r="CB17" s="5"/>
      <c r="CC17" s="4"/>
      <c r="CD17" s="3"/>
      <c r="CE17" s="5"/>
      <c r="CF17" s="5"/>
      <c r="CG17" s="5"/>
      <c r="CH17" s="5"/>
    </row>
    <row r="18" spans="3:86" x14ac:dyDescent="0.25">
      <c r="C18" s="16">
        <v>14</v>
      </c>
      <c r="D18" s="10" t="str">
        <f t="shared" si="7"/>
        <v>14. Januar.2018</v>
      </c>
      <c r="E18" s="11">
        <f t="shared" si="8"/>
        <v>7</v>
      </c>
      <c r="F18" s="26"/>
      <c r="G18" s="26"/>
      <c r="H18" s="26"/>
      <c r="I18" s="13">
        <v>14</v>
      </c>
      <c r="J18" s="10" t="str">
        <f t="shared" si="9"/>
        <v>14. Februar.2018</v>
      </c>
      <c r="K18" s="11">
        <f t="shared" si="10"/>
        <v>3</v>
      </c>
      <c r="L18" s="26"/>
      <c r="M18" s="26"/>
      <c r="N18" s="26"/>
      <c r="O18" s="16">
        <v>14</v>
      </c>
      <c r="P18" s="10" t="str">
        <f t="shared" si="11"/>
        <v>14. März.2018</v>
      </c>
      <c r="Q18" s="11">
        <f t="shared" si="12"/>
        <v>3</v>
      </c>
      <c r="R18" s="26"/>
      <c r="S18" s="26"/>
      <c r="T18" s="26"/>
      <c r="U18" s="16">
        <v>14</v>
      </c>
      <c r="V18" s="10" t="str">
        <f t="shared" si="13"/>
        <v>14. April.2018</v>
      </c>
      <c r="W18" s="11">
        <f t="shared" si="14"/>
        <v>6</v>
      </c>
      <c r="X18" s="26"/>
      <c r="Y18" s="26"/>
      <c r="Z18" s="26"/>
      <c r="AA18" s="16">
        <v>14</v>
      </c>
      <c r="AB18" s="10" t="str">
        <f t="shared" si="15"/>
        <v>14. Mai.2018</v>
      </c>
      <c r="AC18" s="11">
        <f t="shared" si="0"/>
        <v>1</v>
      </c>
      <c r="AD18" s="26"/>
      <c r="AE18" s="26"/>
      <c r="AF18" s="26"/>
      <c r="AG18" s="16">
        <v>14</v>
      </c>
      <c r="AH18" s="10" t="str">
        <f t="shared" si="16"/>
        <v>14. Juni.2018</v>
      </c>
      <c r="AI18" s="11">
        <f t="shared" si="17"/>
        <v>4</v>
      </c>
      <c r="AJ18" s="26"/>
      <c r="AK18" s="26"/>
      <c r="AL18" s="26"/>
      <c r="AM18" s="15">
        <v>14</v>
      </c>
      <c r="AN18" s="10" t="str">
        <f t="shared" si="18"/>
        <v>14. Juli.2018</v>
      </c>
      <c r="AO18" s="11">
        <f t="shared" si="1"/>
        <v>6</v>
      </c>
      <c r="AP18" s="26"/>
      <c r="AQ18" s="26"/>
      <c r="AR18" s="26"/>
      <c r="AS18" s="16">
        <v>14</v>
      </c>
      <c r="AT18" s="10" t="str">
        <f t="shared" si="19"/>
        <v>14. August.2018</v>
      </c>
      <c r="AU18" s="11">
        <f t="shared" si="2"/>
        <v>2</v>
      </c>
      <c r="AV18" s="26"/>
      <c r="AW18" s="26"/>
      <c r="AX18" s="40"/>
      <c r="AY18" s="13">
        <v>14</v>
      </c>
      <c r="AZ18" s="10" t="str">
        <f t="shared" si="20"/>
        <v>14. September.2018</v>
      </c>
      <c r="BA18" s="11">
        <f t="shared" si="1"/>
        <v>5</v>
      </c>
      <c r="BB18" s="26"/>
      <c r="BC18" s="26"/>
      <c r="BD18" s="26"/>
      <c r="BE18" s="15">
        <v>14</v>
      </c>
      <c r="BF18" s="10" t="str">
        <f t="shared" si="21"/>
        <v>14. Oktober.2018</v>
      </c>
      <c r="BG18" s="11">
        <f t="shared" si="2"/>
        <v>7</v>
      </c>
      <c r="BH18" s="26"/>
      <c r="BI18" s="26"/>
      <c r="BJ18" s="26"/>
      <c r="BK18" s="16">
        <v>14</v>
      </c>
      <c r="BL18" s="10" t="str">
        <f t="shared" si="22"/>
        <v>14. November.2018</v>
      </c>
      <c r="BM18" s="11">
        <f t="shared" si="1"/>
        <v>3</v>
      </c>
      <c r="BN18" s="26"/>
      <c r="BO18" s="26"/>
      <c r="BP18" s="26"/>
      <c r="BQ18" s="16">
        <v>14</v>
      </c>
      <c r="BR18" s="10" t="str">
        <f t="shared" si="23"/>
        <v>14. Dezember.2018</v>
      </c>
      <c r="BS18" s="11">
        <f t="shared" si="2"/>
        <v>5</v>
      </c>
      <c r="BT18" s="26"/>
      <c r="BU18" s="26"/>
      <c r="BV18" s="40"/>
      <c r="BW18" s="4"/>
      <c r="BX18" s="3"/>
      <c r="BY18" s="5"/>
      <c r="BZ18" s="5"/>
      <c r="CA18" s="5"/>
      <c r="CB18" s="5"/>
      <c r="CC18" s="4"/>
      <c r="CD18" s="3"/>
      <c r="CE18" s="5"/>
      <c r="CF18" s="5"/>
      <c r="CG18" s="5"/>
      <c r="CH18" s="5"/>
    </row>
    <row r="19" spans="3:86" x14ac:dyDescent="0.25">
      <c r="C19" s="16">
        <v>15</v>
      </c>
      <c r="D19" s="10" t="str">
        <f t="shared" si="7"/>
        <v>15. Januar.2018</v>
      </c>
      <c r="E19" s="11">
        <f t="shared" si="8"/>
        <v>1</v>
      </c>
      <c r="F19" s="26"/>
      <c r="G19" s="26"/>
      <c r="H19" s="26"/>
      <c r="I19" s="13">
        <v>15</v>
      </c>
      <c r="J19" s="10" t="str">
        <f t="shared" si="9"/>
        <v>15. Februar.2018</v>
      </c>
      <c r="K19" s="11">
        <f t="shared" si="10"/>
        <v>4</v>
      </c>
      <c r="L19" s="26"/>
      <c r="M19" s="26"/>
      <c r="N19" s="26"/>
      <c r="O19" s="16">
        <v>15</v>
      </c>
      <c r="P19" s="10" t="str">
        <f t="shared" si="11"/>
        <v>15. März.2018</v>
      </c>
      <c r="Q19" s="11">
        <f t="shared" si="12"/>
        <v>4</v>
      </c>
      <c r="R19" s="26"/>
      <c r="S19" s="26"/>
      <c r="T19" s="26"/>
      <c r="U19" s="16">
        <v>15</v>
      </c>
      <c r="V19" s="10" t="str">
        <f t="shared" si="13"/>
        <v>15. April.2018</v>
      </c>
      <c r="W19" s="11">
        <f t="shared" si="14"/>
        <v>7</v>
      </c>
      <c r="X19" s="26"/>
      <c r="Y19" s="26"/>
      <c r="Z19" s="26"/>
      <c r="AA19" s="16">
        <v>15</v>
      </c>
      <c r="AB19" s="10" t="str">
        <f t="shared" si="15"/>
        <v>15. Mai.2018</v>
      </c>
      <c r="AC19" s="11">
        <f t="shared" si="0"/>
        <v>2</v>
      </c>
      <c r="AD19" s="26"/>
      <c r="AE19" s="26"/>
      <c r="AF19" s="26"/>
      <c r="AG19" s="16">
        <v>15</v>
      </c>
      <c r="AH19" s="10" t="str">
        <f t="shared" si="16"/>
        <v>15. Juni.2018</v>
      </c>
      <c r="AI19" s="11">
        <f t="shared" si="17"/>
        <v>5</v>
      </c>
      <c r="AJ19" s="26"/>
      <c r="AK19" s="26"/>
      <c r="AL19" s="26"/>
      <c r="AM19" s="15">
        <v>15</v>
      </c>
      <c r="AN19" s="10" t="str">
        <f t="shared" si="18"/>
        <v>15. Juli.2018</v>
      </c>
      <c r="AO19" s="11">
        <f t="shared" si="1"/>
        <v>7</v>
      </c>
      <c r="AP19" s="26"/>
      <c r="AQ19" s="26"/>
      <c r="AR19" s="26"/>
      <c r="AS19" s="16">
        <v>15</v>
      </c>
      <c r="AT19" s="10" t="str">
        <f t="shared" si="19"/>
        <v>15. August.2018</v>
      </c>
      <c r="AU19" s="11">
        <f t="shared" si="2"/>
        <v>3</v>
      </c>
      <c r="AV19" s="26"/>
      <c r="AW19" s="26"/>
      <c r="AX19" s="40"/>
      <c r="AY19" s="13">
        <v>15</v>
      </c>
      <c r="AZ19" s="10" t="str">
        <f t="shared" si="20"/>
        <v>15. September.2018</v>
      </c>
      <c r="BA19" s="11">
        <f t="shared" si="1"/>
        <v>6</v>
      </c>
      <c r="BB19" s="26"/>
      <c r="BC19" s="26"/>
      <c r="BD19" s="26"/>
      <c r="BE19" s="16">
        <v>15</v>
      </c>
      <c r="BF19" s="10" t="str">
        <f t="shared" si="21"/>
        <v>15. Oktober.2018</v>
      </c>
      <c r="BG19" s="11">
        <f t="shared" si="2"/>
        <v>1</v>
      </c>
      <c r="BH19" s="26"/>
      <c r="BI19" s="26"/>
      <c r="BJ19" s="26"/>
      <c r="BK19" s="16">
        <v>15</v>
      </c>
      <c r="BL19" s="10" t="str">
        <f t="shared" si="22"/>
        <v>15. November.2018</v>
      </c>
      <c r="BM19" s="11">
        <f t="shared" si="1"/>
        <v>4</v>
      </c>
      <c r="BN19" s="26"/>
      <c r="BO19" s="26"/>
      <c r="BP19" s="26"/>
      <c r="BQ19" s="16">
        <v>15</v>
      </c>
      <c r="BR19" s="10" t="str">
        <f t="shared" si="23"/>
        <v>15. Dezember.2018</v>
      </c>
      <c r="BS19" s="11">
        <f t="shared" si="2"/>
        <v>6</v>
      </c>
      <c r="BT19" s="26"/>
      <c r="BU19" s="26"/>
      <c r="BV19" s="40"/>
      <c r="BW19" s="4"/>
      <c r="BX19" s="3"/>
      <c r="BY19" s="5"/>
      <c r="BZ19" s="5"/>
      <c r="CA19" s="5"/>
      <c r="CB19" s="5"/>
      <c r="CC19" s="4"/>
      <c r="CD19" s="3"/>
      <c r="CE19" s="5"/>
      <c r="CF19" s="5"/>
      <c r="CG19" s="5"/>
      <c r="CH19" s="5"/>
    </row>
    <row r="20" spans="3:86" x14ac:dyDescent="0.25">
      <c r="C20" s="16">
        <v>16</v>
      </c>
      <c r="D20" s="10" t="str">
        <f t="shared" si="7"/>
        <v>16. Januar.2018</v>
      </c>
      <c r="E20" s="11">
        <f t="shared" si="8"/>
        <v>2</v>
      </c>
      <c r="F20" s="26"/>
      <c r="G20" s="26"/>
      <c r="H20" s="26"/>
      <c r="I20" s="13">
        <v>16</v>
      </c>
      <c r="J20" s="10" t="str">
        <f t="shared" si="9"/>
        <v>16. Februar.2018</v>
      </c>
      <c r="K20" s="11">
        <f t="shared" si="10"/>
        <v>5</v>
      </c>
      <c r="L20" s="26"/>
      <c r="M20" s="26"/>
      <c r="N20" s="26"/>
      <c r="O20" s="16">
        <v>16</v>
      </c>
      <c r="P20" s="10" t="str">
        <f t="shared" si="11"/>
        <v>16. März.2018</v>
      </c>
      <c r="Q20" s="11">
        <f t="shared" si="12"/>
        <v>5</v>
      </c>
      <c r="R20" s="26"/>
      <c r="S20" s="26"/>
      <c r="T20" s="26"/>
      <c r="U20" s="16">
        <v>16</v>
      </c>
      <c r="V20" s="10" t="str">
        <f t="shared" si="13"/>
        <v>16. April.2018</v>
      </c>
      <c r="W20" s="11">
        <f t="shared" si="14"/>
        <v>1</v>
      </c>
      <c r="X20" s="26"/>
      <c r="Y20" s="26"/>
      <c r="Z20" s="26"/>
      <c r="AA20" s="16">
        <v>16</v>
      </c>
      <c r="AB20" s="10" t="str">
        <f t="shared" si="15"/>
        <v>16. Mai.2018</v>
      </c>
      <c r="AC20" s="11">
        <f t="shared" si="0"/>
        <v>3</v>
      </c>
      <c r="AD20" s="26"/>
      <c r="AE20" s="26"/>
      <c r="AF20" s="26"/>
      <c r="AG20" s="16">
        <v>16</v>
      </c>
      <c r="AH20" s="10" t="str">
        <f t="shared" si="16"/>
        <v>16. Juni.2018</v>
      </c>
      <c r="AI20" s="11">
        <f t="shared" si="17"/>
        <v>6</v>
      </c>
      <c r="AJ20" s="26"/>
      <c r="AK20" s="26"/>
      <c r="AL20" s="26"/>
      <c r="AM20" s="15">
        <v>16</v>
      </c>
      <c r="AN20" s="10" t="str">
        <f t="shared" si="18"/>
        <v>16. Juli.2018</v>
      </c>
      <c r="AO20" s="11">
        <f t="shared" si="1"/>
        <v>1</v>
      </c>
      <c r="AP20" s="26"/>
      <c r="AQ20" s="26"/>
      <c r="AR20" s="26"/>
      <c r="AS20" s="16">
        <v>16</v>
      </c>
      <c r="AT20" s="10" t="str">
        <f t="shared" si="19"/>
        <v>16. August.2018</v>
      </c>
      <c r="AU20" s="11">
        <f t="shared" si="2"/>
        <v>4</v>
      </c>
      <c r="AV20" s="26"/>
      <c r="AW20" s="26"/>
      <c r="AX20" s="40"/>
      <c r="AY20" s="13">
        <v>16</v>
      </c>
      <c r="AZ20" s="10" t="str">
        <f t="shared" si="20"/>
        <v>16. September.2018</v>
      </c>
      <c r="BA20" s="11">
        <f t="shared" si="1"/>
        <v>7</v>
      </c>
      <c r="BB20" s="26"/>
      <c r="BC20" s="26"/>
      <c r="BD20" s="26"/>
      <c r="BE20" s="16">
        <v>16</v>
      </c>
      <c r="BF20" s="10" t="str">
        <f t="shared" si="21"/>
        <v>16. Oktober.2018</v>
      </c>
      <c r="BG20" s="11">
        <f t="shared" si="2"/>
        <v>2</v>
      </c>
      <c r="BH20" s="26"/>
      <c r="BI20" s="26"/>
      <c r="BJ20" s="26"/>
      <c r="BK20" s="16">
        <v>16</v>
      </c>
      <c r="BL20" s="10" t="str">
        <f t="shared" si="22"/>
        <v>16. November.2018</v>
      </c>
      <c r="BM20" s="11">
        <f t="shared" si="1"/>
        <v>5</v>
      </c>
      <c r="BN20" s="26"/>
      <c r="BO20" s="26"/>
      <c r="BP20" s="26"/>
      <c r="BQ20" s="16">
        <v>16</v>
      </c>
      <c r="BR20" s="10" t="str">
        <f t="shared" si="23"/>
        <v>16. Dezember.2018</v>
      </c>
      <c r="BS20" s="11">
        <f t="shared" si="2"/>
        <v>7</v>
      </c>
      <c r="BT20" s="26"/>
      <c r="BU20" s="26"/>
      <c r="BV20" s="40"/>
      <c r="BW20" s="4"/>
      <c r="BX20" s="3"/>
      <c r="BY20" s="5"/>
      <c r="BZ20" s="5"/>
      <c r="CA20" s="5"/>
      <c r="CB20" s="5"/>
      <c r="CC20" s="4"/>
      <c r="CD20" s="3"/>
      <c r="CE20" s="5"/>
      <c r="CF20" s="5"/>
      <c r="CG20" s="5"/>
      <c r="CH20" s="5"/>
    </row>
    <row r="21" spans="3:86" x14ac:dyDescent="0.25">
      <c r="C21" s="16">
        <v>17</v>
      </c>
      <c r="D21" s="10" t="str">
        <f t="shared" si="7"/>
        <v>17. Januar.2018</v>
      </c>
      <c r="E21" s="11">
        <f t="shared" si="8"/>
        <v>3</v>
      </c>
      <c r="F21" s="26"/>
      <c r="G21" s="26"/>
      <c r="H21" s="26"/>
      <c r="I21" s="13">
        <v>17</v>
      </c>
      <c r="J21" s="10" t="str">
        <f t="shared" si="9"/>
        <v>17. Februar.2018</v>
      </c>
      <c r="K21" s="11">
        <f t="shared" si="10"/>
        <v>6</v>
      </c>
      <c r="L21" s="26"/>
      <c r="M21" s="26"/>
      <c r="N21" s="26"/>
      <c r="O21" s="16">
        <v>17</v>
      </c>
      <c r="P21" s="10" t="str">
        <f t="shared" si="11"/>
        <v>17. März.2018</v>
      </c>
      <c r="Q21" s="11">
        <f t="shared" si="12"/>
        <v>6</v>
      </c>
      <c r="R21" s="26"/>
      <c r="S21" s="26"/>
      <c r="T21" s="26"/>
      <c r="U21" s="16">
        <v>17</v>
      </c>
      <c r="V21" s="10" t="str">
        <f t="shared" si="13"/>
        <v>17. April.2018</v>
      </c>
      <c r="W21" s="11">
        <f t="shared" si="14"/>
        <v>2</v>
      </c>
      <c r="X21" s="26"/>
      <c r="Y21" s="26"/>
      <c r="Z21" s="26"/>
      <c r="AA21" s="16">
        <v>17</v>
      </c>
      <c r="AB21" s="10" t="str">
        <f t="shared" si="15"/>
        <v>17. Mai.2018</v>
      </c>
      <c r="AC21" s="11">
        <f t="shared" si="0"/>
        <v>4</v>
      </c>
      <c r="AD21" s="26"/>
      <c r="AE21" s="26"/>
      <c r="AF21" s="26"/>
      <c r="AG21" s="16">
        <v>17</v>
      </c>
      <c r="AH21" s="10" t="str">
        <f t="shared" si="16"/>
        <v>17. Juni.2018</v>
      </c>
      <c r="AI21" s="11">
        <f t="shared" si="17"/>
        <v>7</v>
      </c>
      <c r="AJ21" s="26"/>
      <c r="AK21" s="26"/>
      <c r="AL21" s="26"/>
      <c r="AM21" s="15">
        <v>17</v>
      </c>
      <c r="AN21" s="10" t="str">
        <f t="shared" si="18"/>
        <v>17. Juli.2018</v>
      </c>
      <c r="AO21" s="11">
        <f t="shared" ref="AO21:BM35" si="24">WEEKDAY(AN21,2)</f>
        <v>2</v>
      </c>
      <c r="AP21" s="26"/>
      <c r="AQ21" s="26"/>
      <c r="AR21" s="26"/>
      <c r="AS21" s="16">
        <v>17</v>
      </c>
      <c r="AT21" s="10" t="str">
        <f t="shared" si="19"/>
        <v>17. August.2018</v>
      </c>
      <c r="AU21" s="11">
        <f t="shared" ref="AU21:BS35" si="25">WEEKDAY(AT21,2)</f>
        <v>5</v>
      </c>
      <c r="AV21" s="26"/>
      <c r="AW21" s="26"/>
      <c r="AX21" s="40"/>
      <c r="AY21" s="13">
        <v>17</v>
      </c>
      <c r="AZ21" s="10" t="str">
        <f t="shared" si="20"/>
        <v>17. September.2018</v>
      </c>
      <c r="BA21" s="11">
        <f t="shared" si="24"/>
        <v>1</v>
      </c>
      <c r="BB21" s="26"/>
      <c r="BC21" s="26"/>
      <c r="BD21" s="26"/>
      <c r="BE21" s="16">
        <v>17</v>
      </c>
      <c r="BF21" s="10" t="str">
        <f t="shared" si="21"/>
        <v>17. Oktober.2018</v>
      </c>
      <c r="BG21" s="11">
        <f t="shared" si="25"/>
        <v>3</v>
      </c>
      <c r="BH21" s="26"/>
      <c r="BI21" s="26"/>
      <c r="BJ21" s="26"/>
      <c r="BK21" s="16">
        <v>17</v>
      </c>
      <c r="BL21" s="10" t="str">
        <f t="shared" si="22"/>
        <v>17. November.2018</v>
      </c>
      <c r="BM21" s="11">
        <f t="shared" si="24"/>
        <v>6</v>
      </c>
      <c r="BN21" s="26"/>
      <c r="BO21" s="26"/>
      <c r="BP21" s="26"/>
      <c r="BQ21" s="16">
        <v>17</v>
      </c>
      <c r="BR21" s="10" t="str">
        <f t="shared" si="23"/>
        <v>17. Dezember.2018</v>
      </c>
      <c r="BS21" s="11">
        <f t="shared" si="25"/>
        <v>1</v>
      </c>
      <c r="BT21" s="26"/>
      <c r="BU21" s="26"/>
      <c r="BV21" s="40"/>
      <c r="BW21" s="4"/>
      <c r="BX21" s="3"/>
      <c r="BY21" s="5"/>
      <c r="BZ21" s="5"/>
      <c r="CA21" s="5"/>
      <c r="CB21" s="5"/>
      <c r="CC21" s="4"/>
      <c r="CD21" s="3"/>
      <c r="CE21" s="5"/>
      <c r="CF21" s="5"/>
      <c r="CG21" s="5"/>
      <c r="CH21" s="5"/>
    </row>
    <row r="22" spans="3:86" x14ac:dyDescent="0.25">
      <c r="C22" s="16">
        <v>18</v>
      </c>
      <c r="D22" s="10" t="str">
        <f t="shared" si="7"/>
        <v>18. Januar.2018</v>
      </c>
      <c r="E22" s="11">
        <f t="shared" si="8"/>
        <v>4</v>
      </c>
      <c r="F22" s="26"/>
      <c r="G22" s="26"/>
      <c r="H22" s="26"/>
      <c r="I22" s="13">
        <v>18</v>
      </c>
      <c r="J22" s="10" t="str">
        <f t="shared" si="9"/>
        <v>18. Februar.2018</v>
      </c>
      <c r="K22" s="11">
        <f t="shared" si="10"/>
        <v>7</v>
      </c>
      <c r="L22" s="26"/>
      <c r="M22" s="26"/>
      <c r="N22" s="26"/>
      <c r="O22" s="16">
        <v>18</v>
      </c>
      <c r="P22" s="10" t="str">
        <f t="shared" si="11"/>
        <v>18. März.2018</v>
      </c>
      <c r="Q22" s="11">
        <f t="shared" si="12"/>
        <v>7</v>
      </c>
      <c r="R22" s="26"/>
      <c r="S22" s="26"/>
      <c r="T22" s="26"/>
      <c r="U22" s="16">
        <v>18</v>
      </c>
      <c r="V22" s="10" t="str">
        <f t="shared" si="13"/>
        <v>18. April.2018</v>
      </c>
      <c r="W22" s="11">
        <f t="shared" si="14"/>
        <v>3</v>
      </c>
      <c r="X22" s="26"/>
      <c r="Y22" s="26"/>
      <c r="Z22" s="26"/>
      <c r="AA22" s="16">
        <v>18</v>
      </c>
      <c r="AB22" s="10" t="str">
        <f t="shared" si="15"/>
        <v>18. Mai.2018</v>
      </c>
      <c r="AC22" s="11">
        <f t="shared" si="0"/>
        <v>5</v>
      </c>
      <c r="AD22" s="26"/>
      <c r="AE22" s="26"/>
      <c r="AF22" s="26"/>
      <c r="AG22" s="16">
        <v>18</v>
      </c>
      <c r="AH22" s="10" t="str">
        <f t="shared" si="16"/>
        <v>18. Juni.2018</v>
      </c>
      <c r="AI22" s="11">
        <f t="shared" si="17"/>
        <v>1</v>
      </c>
      <c r="AJ22" s="26"/>
      <c r="AK22" s="26"/>
      <c r="AL22" s="26"/>
      <c r="AM22" s="15">
        <v>18</v>
      </c>
      <c r="AN22" s="10" t="str">
        <f t="shared" si="18"/>
        <v>18. Juli.2018</v>
      </c>
      <c r="AO22" s="11">
        <f t="shared" si="24"/>
        <v>3</v>
      </c>
      <c r="AP22" s="26"/>
      <c r="AQ22" s="26"/>
      <c r="AR22" s="26"/>
      <c r="AS22" s="16">
        <v>18</v>
      </c>
      <c r="AT22" s="10" t="str">
        <f t="shared" si="19"/>
        <v>18. August.2018</v>
      </c>
      <c r="AU22" s="11">
        <f t="shared" si="25"/>
        <v>6</v>
      </c>
      <c r="AV22" s="26"/>
      <c r="AW22" s="26"/>
      <c r="AX22" s="40"/>
      <c r="AY22" s="13">
        <v>18</v>
      </c>
      <c r="AZ22" s="10" t="str">
        <f t="shared" si="20"/>
        <v>18. September.2018</v>
      </c>
      <c r="BA22" s="11">
        <f t="shared" si="24"/>
        <v>2</v>
      </c>
      <c r="BB22" s="26"/>
      <c r="BC22" s="26"/>
      <c r="BD22" s="26"/>
      <c r="BE22" s="16">
        <v>18</v>
      </c>
      <c r="BF22" s="10" t="str">
        <f t="shared" si="21"/>
        <v>18. Oktober.2018</v>
      </c>
      <c r="BG22" s="11">
        <f t="shared" si="25"/>
        <v>4</v>
      </c>
      <c r="BH22" s="26"/>
      <c r="BI22" s="26"/>
      <c r="BJ22" s="26"/>
      <c r="BK22" s="16">
        <v>18</v>
      </c>
      <c r="BL22" s="10" t="str">
        <f t="shared" si="22"/>
        <v>18. November.2018</v>
      </c>
      <c r="BM22" s="11">
        <f t="shared" si="24"/>
        <v>7</v>
      </c>
      <c r="BN22" s="26"/>
      <c r="BO22" s="26"/>
      <c r="BP22" s="26"/>
      <c r="BQ22" s="16">
        <v>18</v>
      </c>
      <c r="BR22" s="10" t="str">
        <f t="shared" si="23"/>
        <v>18. Dezember.2018</v>
      </c>
      <c r="BS22" s="11">
        <f t="shared" si="25"/>
        <v>2</v>
      </c>
      <c r="BT22" s="26"/>
      <c r="BU22" s="26"/>
      <c r="BV22" s="40"/>
      <c r="BW22" s="4"/>
      <c r="BX22" s="3"/>
      <c r="BY22" s="5"/>
      <c r="BZ22" s="5"/>
      <c r="CA22" s="5"/>
      <c r="CB22" s="5"/>
      <c r="CC22" s="4"/>
      <c r="CD22" s="3"/>
      <c r="CE22" s="5"/>
      <c r="CF22" s="5"/>
      <c r="CG22" s="5"/>
      <c r="CH22" s="5"/>
    </row>
    <row r="23" spans="3:86" x14ac:dyDescent="0.25">
      <c r="C23" s="16">
        <v>19</v>
      </c>
      <c r="D23" s="10" t="str">
        <f t="shared" si="7"/>
        <v>19. Januar.2018</v>
      </c>
      <c r="E23" s="11">
        <f t="shared" si="8"/>
        <v>5</v>
      </c>
      <c r="F23" s="26"/>
      <c r="G23" s="26"/>
      <c r="H23" s="26"/>
      <c r="I23" s="13">
        <v>19</v>
      </c>
      <c r="J23" s="10" t="str">
        <f t="shared" si="9"/>
        <v>19. Februar.2018</v>
      </c>
      <c r="K23" s="11">
        <f t="shared" si="10"/>
        <v>1</v>
      </c>
      <c r="L23" s="26"/>
      <c r="M23" s="26"/>
      <c r="N23" s="26"/>
      <c r="O23" s="16">
        <v>19</v>
      </c>
      <c r="P23" s="10" t="str">
        <f t="shared" si="11"/>
        <v>19. März.2018</v>
      </c>
      <c r="Q23" s="11">
        <f t="shared" si="12"/>
        <v>1</v>
      </c>
      <c r="R23" s="26"/>
      <c r="S23" s="26"/>
      <c r="T23" s="26"/>
      <c r="U23" s="16">
        <v>19</v>
      </c>
      <c r="V23" s="10" t="str">
        <f t="shared" si="13"/>
        <v>19. April.2018</v>
      </c>
      <c r="W23" s="11">
        <f t="shared" si="14"/>
        <v>4</v>
      </c>
      <c r="X23" s="26"/>
      <c r="Y23" s="26"/>
      <c r="Z23" s="26"/>
      <c r="AA23" s="16">
        <v>19</v>
      </c>
      <c r="AB23" s="10" t="str">
        <f t="shared" si="15"/>
        <v>19. Mai.2018</v>
      </c>
      <c r="AC23" s="11">
        <f t="shared" si="0"/>
        <v>6</v>
      </c>
      <c r="AD23" s="26"/>
      <c r="AE23" s="26"/>
      <c r="AF23" s="26"/>
      <c r="AG23" s="16">
        <v>19</v>
      </c>
      <c r="AH23" s="10" t="str">
        <f t="shared" si="16"/>
        <v>19. Juni.2018</v>
      </c>
      <c r="AI23" s="11">
        <f t="shared" si="17"/>
        <v>2</v>
      </c>
      <c r="AJ23" s="26"/>
      <c r="AK23" s="26"/>
      <c r="AL23" s="26"/>
      <c r="AM23" s="15">
        <v>19</v>
      </c>
      <c r="AN23" s="10" t="str">
        <f t="shared" si="18"/>
        <v>19. Juli.2018</v>
      </c>
      <c r="AO23" s="11">
        <f t="shared" si="24"/>
        <v>4</v>
      </c>
      <c r="AP23" s="26"/>
      <c r="AQ23" s="26"/>
      <c r="AR23" s="26"/>
      <c r="AS23" s="16">
        <v>19</v>
      </c>
      <c r="AT23" s="10" t="str">
        <f t="shared" si="19"/>
        <v>19. August.2018</v>
      </c>
      <c r="AU23" s="11">
        <f t="shared" si="25"/>
        <v>7</v>
      </c>
      <c r="AV23" s="26"/>
      <c r="AW23" s="26"/>
      <c r="AX23" s="40"/>
      <c r="AY23" s="13">
        <v>19</v>
      </c>
      <c r="AZ23" s="10" t="str">
        <f t="shared" si="20"/>
        <v>19. September.2018</v>
      </c>
      <c r="BA23" s="11">
        <f t="shared" si="24"/>
        <v>3</v>
      </c>
      <c r="BB23" s="26"/>
      <c r="BC23" s="26"/>
      <c r="BD23" s="26"/>
      <c r="BE23" s="16">
        <v>19</v>
      </c>
      <c r="BF23" s="10" t="str">
        <f t="shared" si="21"/>
        <v>19. Oktober.2018</v>
      </c>
      <c r="BG23" s="11">
        <f t="shared" si="25"/>
        <v>5</v>
      </c>
      <c r="BH23" s="26"/>
      <c r="BI23" s="26"/>
      <c r="BJ23" s="26"/>
      <c r="BK23" s="16">
        <v>19</v>
      </c>
      <c r="BL23" s="10" t="str">
        <f t="shared" si="22"/>
        <v>19. November.2018</v>
      </c>
      <c r="BM23" s="11">
        <f t="shared" si="24"/>
        <v>1</v>
      </c>
      <c r="BN23" s="26"/>
      <c r="BO23" s="26"/>
      <c r="BP23" s="26"/>
      <c r="BQ23" s="16">
        <v>19</v>
      </c>
      <c r="BR23" s="10" t="str">
        <f t="shared" si="23"/>
        <v>19. Dezember.2018</v>
      </c>
      <c r="BS23" s="11">
        <f t="shared" si="25"/>
        <v>3</v>
      </c>
      <c r="BT23" s="26"/>
      <c r="BU23" s="26"/>
      <c r="BV23" s="40"/>
      <c r="BW23" s="4"/>
      <c r="BX23" s="3"/>
      <c r="BY23" s="5"/>
      <c r="BZ23" s="5"/>
      <c r="CA23" s="5"/>
      <c r="CB23" s="5"/>
      <c r="CC23" s="4"/>
      <c r="CD23" s="3"/>
      <c r="CE23" s="5"/>
      <c r="CF23" s="5"/>
      <c r="CG23" s="5"/>
      <c r="CH23" s="5"/>
    </row>
    <row r="24" spans="3:86" x14ac:dyDescent="0.25">
      <c r="C24" s="16">
        <v>20</v>
      </c>
      <c r="D24" s="10" t="str">
        <f t="shared" si="7"/>
        <v>20. Januar.2018</v>
      </c>
      <c r="E24" s="11">
        <f t="shared" si="8"/>
        <v>6</v>
      </c>
      <c r="F24" s="26"/>
      <c r="G24" s="26"/>
      <c r="H24" s="26"/>
      <c r="I24" s="13">
        <v>20</v>
      </c>
      <c r="J24" s="10" t="str">
        <f t="shared" si="9"/>
        <v>20. Februar.2018</v>
      </c>
      <c r="K24" s="11">
        <f t="shared" si="10"/>
        <v>2</v>
      </c>
      <c r="L24" s="26"/>
      <c r="M24" s="26"/>
      <c r="N24" s="26"/>
      <c r="O24" s="16">
        <v>20</v>
      </c>
      <c r="P24" s="10" t="str">
        <f t="shared" si="11"/>
        <v>20. März.2018</v>
      </c>
      <c r="Q24" s="11">
        <f t="shared" si="12"/>
        <v>2</v>
      </c>
      <c r="R24" s="26"/>
      <c r="S24" s="26"/>
      <c r="T24" s="26"/>
      <c r="U24" s="16">
        <v>20</v>
      </c>
      <c r="V24" s="10" t="str">
        <f t="shared" si="13"/>
        <v>20. April.2018</v>
      </c>
      <c r="W24" s="11">
        <f t="shared" si="14"/>
        <v>5</v>
      </c>
      <c r="X24" s="26"/>
      <c r="Y24" s="26"/>
      <c r="Z24" s="26"/>
      <c r="AA24" s="16">
        <v>20</v>
      </c>
      <c r="AB24" s="10" t="str">
        <f t="shared" si="15"/>
        <v>20. Mai.2018</v>
      </c>
      <c r="AC24" s="11">
        <f t="shared" si="0"/>
        <v>7</v>
      </c>
      <c r="AD24" s="26"/>
      <c r="AE24" s="26"/>
      <c r="AF24" s="26"/>
      <c r="AG24" s="16">
        <v>20</v>
      </c>
      <c r="AH24" s="10" t="str">
        <f t="shared" si="16"/>
        <v>20. Juni.2018</v>
      </c>
      <c r="AI24" s="11">
        <f t="shared" si="17"/>
        <v>3</v>
      </c>
      <c r="AJ24" s="26"/>
      <c r="AK24" s="26"/>
      <c r="AL24" s="26"/>
      <c r="AM24" s="15">
        <v>20</v>
      </c>
      <c r="AN24" s="10" t="str">
        <f t="shared" si="18"/>
        <v>20. Juli.2018</v>
      </c>
      <c r="AO24" s="11">
        <f t="shared" si="24"/>
        <v>5</v>
      </c>
      <c r="AP24" s="26"/>
      <c r="AQ24" s="26"/>
      <c r="AR24" s="26"/>
      <c r="AS24" s="16">
        <v>20</v>
      </c>
      <c r="AT24" s="10" t="str">
        <f t="shared" si="19"/>
        <v>20. August.2018</v>
      </c>
      <c r="AU24" s="11">
        <f t="shared" si="25"/>
        <v>1</v>
      </c>
      <c r="AV24" s="26"/>
      <c r="AW24" s="26"/>
      <c r="AX24" s="40"/>
      <c r="AY24" s="13">
        <v>20</v>
      </c>
      <c r="AZ24" s="10" t="str">
        <f t="shared" si="20"/>
        <v>20. September.2018</v>
      </c>
      <c r="BA24" s="11">
        <f t="shared" si="24"/>
        <v>4</v>
      </c>
      <c r="BB24" s="26"/>
      <c r="BC24" s="26"/>
      <c r="BD24" s="26"/>
      <c r="BE24" s="16">
        <v>20</v>
      </c>
      <c r="BF24" s="10" t="str">
        <f t="shared" si="21"/>
        <v>20. Oktober.2018</v>
      </c>
      <c r="BG24" s="11">
        <f t="shared" si="25"/>
        <v>6</v>
      </c>
      <c r="BH24" s="26"/>
      <c r="BI24" s="26"/>
      <c r="BJ24" s="26"/>
      <c r="BK24" s="16">
        <v>20</v>
      </c>
      <c r="BL24" s="10" t="str">
        <f t="shared" si="22"/>
        <v>20. November.2018</v>
      </c>
      <c r="BM24" s="11">
        <f t="shared" si="24"/>
        <v>2</v>
      </c>
      <c r="BN24" s="26"/>
      <c r="BO24" s="26"/>
      <c r="BP24" s="26"/>
      <c r="BQ24" s="16">
        <v>20</v>
      </c>
      <c r="BR24" s="10" t="str">
        <f t="shared" si="23"/>
        <v>20. Dezember.2018</v>
      </c>
      <c r="BS24" s="11">
        <f t="shared" si="25"/>
        <v>4</v>
      </c>
      <c r="BT24" s="26"/>
      <c r="BU24" s="26"/>
      <c r="BV24" s="40"/>
      <c r="BW24" s="4"/>
      <c r="BX24" s="3"/>
      <c r="BY24" s="5"/>
      <c r="BZ24" s="5"/>
      <c r="CA24" s="5"/>
      <c r="CB24" s="5"/>
      <c r="CC24" s="4"/>
      <c r="CD24" s="3"/>
      <c r="CE24" s="5"/>
      <c r="CF24" s="5"/>
      <c r="CG24" s="5"/>
      <c r="CH24" s="5"/>
    </row>
    <row r="25" spans="3:86" x14ac:dyDescent="0.25">
      <c r="C25" s="16">
        <v>21</v>
      </c>
      <c r="D25" s="10" t="str">
        <f t="shared" si="7"/>
        <v>21. Januar.2018</v>
      </c>
      <c r="E25" s="11">
        <f t="shared" si="8"/>
        <v>7</v>
      </c>
      <c r="F25" s="26"/>
      <c r="G25" s="26"/>
      <c r="H25" s="26"/>
      <c r="I25" s="13">
        <v>21</v>
      </c>
      <c r="J25" s="10" t="str">
        <f t="shared" si="9"/>
        <v>21. Februar.2018</v>
      </c>
      <c r="K25" s="11">
        <f t="shared" si="10"/>
        <v>3</v>
      </c>
      <c r="L25" s="26"/>
      <c r="M25" s="26"/>
      <c r="N25" s="26"/>
      <c r="O25" s="16">
        <v>21</v>
      </c>
      <c r="P25" s="10" t="str">
        <f t="shared" si="11"/>
        <v>21. März.2018</v>
      </c>
      <c r="Q25" s="11">
        <f t="shared" si="12"/>
        <v>3</v>
      </c>
      <c r="R25" s="26"/>
      <c r="S25" s="26"/>
      <c r="T25" s="26"/>
      <c r="U25" s="16">
        <v>21</v>
      </c>
      <c r="V25" s="10" t="str">
        <f t="shared" si="13"/>
        <v>21. April.2018</v>
      </c>
      <c r="W25" s="11">
        <f t="shared" si="14"/>
        <v>6</v>
      </c>
      <c r="X25" s="26" t="s">
        <v>28</v>
      </c>
      <c r="Y25" s="26"/>
      <c r="Z25" s="26"/>
      <c r="AA25" s="16">
        <v>21</v>
      </c>
      <c r="AB25" s="10" t="str">
        <f t="shared" si="15"/>
        <v>21. Mai.2018</v>
      </c>
      <c r="AC25" s="11">
        <f t="shared" si="0"/>
        <v>1</v>
      </c>
      <c r="AD25" s="12"/>
      <c r="AE25" s="12"/>
      <c r="AF25" s="12"/>
      <c r="AG25" s="16">
        <v>21</v>
      </c>
      <c r="AH25" s="10" t="str">
        <f t="shared" si="16"/>
        <v>21. Juni.2018</v>
      </c>
      <c r="AI25" s="11">
        <f t="shared" si="17"/>
        <v>4</v>
      </c>
      <c r="AJ25" s="26"/>
      <c r="AK25" s="26"/>
      <c r="AL25" s="26"/>
      <c r="AM25" s="15">
        <v>21</v>
      </c>
      <c r="AN25" s="10" t="str">
        <f t="shared" si="18"/>
        <v>21. Juli.2018</v>
      </c>
      <c r="AO25" s="11">
        <f t="shared" si="24"/>
        <v>6</v>
      </c>
      <c r="AP25" s="26"/>
      <c r="AQ25" s="26"/>
      <c r="AR25" s="26"/>
      <c r="AS25" s="16">
        <v>21</v>
      </c>
      <c r="AT25" s="10" t="str">
        <f t="shared" si="19"/>
        <v>21. August.2018</v>
      </c>
      <c r="AU25" s="11">
        <f t="shared" si="25"/>
        <v>2</v>
      </c>
      <c r="AV25" s="26"/>
      <c r="AW25" s="26"/>
      <c r="AX25" s="40"/>
      <c r="AY25" s="13">
        <v>21</v>
      </c>
      <c r="AZ25" s="10" t="str">
        <f t="shared" si="20"/>
        <v>21. September.2018</v>
      </c>
      <c r="BA25" s="11">
        <f t="shared" si="24"/>
        <v>5</v>
      </c>
      <c r="BB25" s="26"/>
      <c r="BC25" s="26"/>
      <c r="BD25" s="26"/>
      <c r="BE25" s="16">
        <v>21</v>
      </c>
      <c r="BF25" s="10" t="str">
        <f t="shared" si="21"/>
        <v>21. Oktober.2018</v>
      </c>
      <c r="BG25" s="11">
        <f t="shared" si="25"/>
        <v>7</v>
      </c>
      <c r="BH25" s="26"/>
      <c r="BI25" s="26"/>
      <c r="BJ25" s="26"/>
      <c r="BK25" s="16">
        <v>21</v>
      </c>
      <c r="BL25" s="10" t="str">
        <f t="shared" si="22"/>
        <v>21. November.2018</v>
      </c>
      <c r="BM25" s="11">
        <f t="shared" si="24"/>
        <v>3</v>
      </c>
      <c r="BN25" s="26"/>
      <c r="BO25" s="26"/>
      <c r="BP25" s="26"/>
      <c r="BQ25" s="16">
        <v>21</v>
      </c>
      <c r="BR25" s="10" t="str">
        <f t="shared" si="23"/>
        <v>21. Dezember.2018</v>
      </c>
      <c r="BS25" s="11">
        <f t="shared" si="25"/>
        <v>5</v>
      </c>
      <c r="BT25" s="26"/>
      <c r="BU25" s="26"/>
      <c r="BV25" s="40"/>
      <c r="BW25" s="4"/>
      <c r="BX25" s="3"/>
      <c r="BY25" s="5"/>
      <c r="BZ25" s="5"/>
      <c r="CA25" s="5"/>
      <c r="CB25" s="5"/>
      <c r="CC25" s="4"/>
      <c r="CD25" s="3"/>
      <c r="CE25" s="5"/>
      <c r="CF25" s="5"/>
      <c r="CG25" s="5"/>
      <c r="CH25" s="5"/>
    </row>
    <row r="26" spans="3:86" x14ac:dyDescent="0.25">
      <c r="C26" s="16">
        <v>22</v>
      </c>
      <c r="D26" s="10" t="str">
        <f t="shared" si="7"/>
        <v>22. Januar.2018</v>
      </c>
      <c r="E26" s="11">
        <f t="shared" si="8"/>
        <v>1</v>
      </c>
      <c r="F26" s="26"/>
      <c r="G26" s="26"/>
      <c r="H26" s="26"/>
      <c r="I26" s="13">
        <v>22</v>
      </c>
      <c r="J26" s="10" t="str">
        <f t="shared" si="9"/>
        <v>22. Februar.2018</v>
      </c>
      <c r="K26" s="11">
        <f t="shared" si="10"/>
        <v>4</v>
      </c>
      <c r="L26" s="26"/>
      <c r="M26" s="26"/>
      <c r="N26" s="26"/>
      <c r="O26" s="16">
        <v>22</v>
      </c>
      <c r="P26" s="10" t="str">
        <f t="shared" si="11"/>
        <v>22. März.2018</v>
      </c>
      <c r="Q26" s="11">
        <f t="shared" si="12"/>
        <v>4</v>
      </c>
      <c r="R26" s="26"/>
      <c r="S26" s="26"/>
      <c r="T26" s="26"/>
      <c r="U26" s="16">
        <v>22</v>
      </c>
      <c r="V26" s="10" t="str">
        <f t="shared" si="13"/>
        <v>22. April.2018</v>
      </c>
      <c r="W26" s="11">
        <f t="shared" si="14"/>
        <v>7</v>
      </c>
      <c r="X26" s="26" t="s">
        <v>28</v>
      </c>
      <c r="Y26" s="26"/>
      <c r="Z26" s="26"/>
      <c r="AA26" s="16">
        <v>22</v>
      </c>
      <c r="AB26" s="10" t="str">
        <f t="shared" si="15"/>
        <v>22. Mai.2018</v>
      </c>
      <c r="AC26" s="11">
        <f t="shared" si="0"/>
        <v>2</v>
      </c>
      <c r="AD26" s="26"/>
      <c r="AE26" s="26"/>
      <c r="AF26" s="26"/>
      <c r="AG26" s="16">
        <v>22</v>
      </c>
      <c r="AH26" s="10" t="str">
        <f t="shared" si="16"/>
        <v>22. Juni.2018</v>
      </c>
      <c r="AI26" s="11">
        <f t="shared" si="17"/>
        <v>5</v>
      </c>
      <c r="AJ26" s="26"/>
      <c r="AK26" s="26"/>
      <c r="AL26" s="26"/>
      <c r="AM26" s="15">
        <v>22</v>
      </c>
      <c r="AN26" s="10" t="str">
        <f t="shared" si="18"/>
        <v>22. Juli.2018</v>
      </c>
      <c r="AO26" s="11">
        <f t="shared" si="24"/>
        <v>7</v>
      </c>
      <c r="AP26" s="26"/>
      <c r="AQ26" s="26"/>
      <c r="AR26" s="26"/>
      <c r="AS26" s="16">
        <v>22</v>
      </c>
      <c r="AT26" s="10" t="str">
        <f t="shared" si="19"/>
        <v>22. August.2018</v>
      </c>
      <c r="AU26" s="11">
        <f t="shared" si="25"/>
        <v>3</v>
      </c>
      <c r="AV26" s="26"/>
      <c r="AW26" s="26"/>
      <c r="AX26" s="40"/>
      <c r="AY26" s="13">
        <v>22</v>
      </c>
      <c r="AZ26" s="10" t="str">
        <f t="shared" si="20"/>
        <v>22. September.2018</v>
      </c>
      <c r="BA26" s="11">
        <f t="shared" si="24"/>
        <v>6</v>
      </c>
      <c r="BB26" s="26"/>
      <c r="BC26" s="26"/>
      <c r="BD26" s="26"/>
      <c r="BE26" s="16">
        <v>22</v>
      </c>
      <c r="BF26" s="10" t="str">
        <f t="shared" si="21"/>
        <v>22. Oktober.2018</v>
      </c>
      <c r="BG26" s="11">
        <f t="shared" si="25"/>
        <v>1</v>
      </c>
      <c r="BH26" s="26"/>
      <c r="BI26" s="26"/>
      <c r="BJ26" s="26"/>
      <c r="BK26" s="16">
        <v>22</v>
      </c>
      <c r="BL26" s="10" t="str">
        <f t="shared" si="22"/>
        <v>22. November.2018</v>
      </c>
      <c r="BM26" s="11">
        <f t="shared" si="24"/>
        <v>4</v>
      </c>
      <c r="BN26" s="26"/>
      <c r="BO26" s="26"/>
      <c r="BP26" s="26"/>
      <c r="BQ26" s="16">
        <v>22</v>
      </c>
      <c r="BR26" s="10" t="str">
        <f t="shared" si="23"/>
        <v>22. Dezember.2018</v>
      </c>
      <c r="BS26" s="11">
        <f t="shared" si="25"/>
        <v>6</v>
      </c>
      <c r="BT26" s="26"/>
      <c r="BU26" s="26"/>
      <c r="BV26" s="40"/>
      <c r="BW26" s="4"/>
      <c r="BX26" s="3"/>
      <c r="BY26" s="5"/>
      <c r="BZ26" s="5"/>
      <c r="CA26" s="5"/>
      <c r="CB26" s="5"/>
      <c r="CC26" s="4"/>
      <c r="CD26" s="3"/>
      <c r="CE26" s="5"/>
      <c r="CF26" s="5"/>
      <c r="CG26" s="5"/>
      <c r="CH26" s="5"/>
    </row>
    <row r="27" spans="3:86" x14ac:dyDescent="0.25">
      <c r="C27" s="16">
        <v>23</v>
      </c>
      <c r="D27" s="10" t="str">
        <f t="shared" si="7"/>
        <v>23. Januar.2018</v>
      </c>
      <c r="E27" s="11">
        <f t="shared" si="8"/>
        <v>2</v>
      </c>
      <c r="F27" s="26"/>
      <c r="G27" s="26"/>
      <c r="H27" s="26"/>
      <c r="I27" s="13">
        <v>23</v>
      </c>
      <c r="J27" s="10" t="str">
        <f t="shared" si="9"/>
        <v>23. Februar.2018</v>
      </c>
      <c r="K27" s="11">
        <f t="shared" si="10"/>
        <v>5</v>
      </c>
      <c r="L27" s="26"/>
      <c r="M27" s="26"/>
      <c r="N27" s="26"/>
      <c r="O27" s="16">
        <v>23</v>
      </c>
      <c r="P27" s="10" t="str">
        <f t="shared" si="11"/>
        <v>23. März.2018</v>
      </c>
      <c r="Q27" s="11">
        <f t="shared" si="12"/>
        <v>5</v>
      </c>
      <c r="R27" s="26"/>
      <c r="S27" s="26"/>
      <c r="T27" s="26"/>
      <c r="U27" s="16">
        <v>23</v>
      </c>
      <c r="V27" s="10" t="str">
        <f t="shared" si="13"/>
        <v>23. April.2018</v>
      </c>
      <c r="W27" s="11">
        <f t="shared" si="14"/>
        <v>1</v>
      </c>
      <c r="X27" s="26" t="s">
        <v>28</v>
      </c>
      <c r="Y27" s="26"/>
      <c r="Z27" s="26"/>
      <c r="AA27" s="16">
        <v>23</v>
      </c>
      <c r="AB27" s="10" t="str">
        <f t="shared" si="15"/>
        <v>23. Mai.2018</v>
      </c>
      <c r="AC27" s="11">
        <f t="shared" si="0"/>
        <v>3</v>
      </c>
      <c r="AD27" s="26"/>
      <c r="AE27" s="26"/>
      <c r="AF27" s="26"/>
      <c r="AG27" s="16">
        <v>23</v>
      </c>
      <c r="AH27" s="10" t="str">
        <f t="shared" si="16"/>
        <v>23. Juni.2018</v>
      </c>
      <c r="AI27" s="11">
        <f t="shared" si="17"/>
        <v>6</v>
      </c>
      <c r="AJ27" s="26"/>
      <c r="AK27" s="26"/>
      <c r="AL27" s="26"/>
      <c r="AM27" s="15">
        <v>23</v>
      </c>
      <c r="AN27" s="10" t="str">
        <f t="shared" si="18"/>
        <v>23. Juli.2018</v>
      </c>
      <c r="AO27" s="11">
        <f t="shared" si="24"/>
        <v>1</v>
      </c>
      <c r="AP27" s="26"/>
      <c r="AQ27" s="26"/>
      <c r="AR27" s="26"/>
      <c r="AS27" s="16">
        <v>23</v>
      </c>
      <c r="AT27" s="10" t="str">
        <f t="shared" si="19"/>
        <v>23. August.2018</v>
      </c>
      <c r="AU27" s="11">
        <f t="shared" si="25"/>
        <v>4</v>
      </c>
      <c r="AV27" s="26"/>
      <c r="AW27" s="26"/>
      <c r="AX27" s="40"/>
      <c r="AY27" s="13">
        <v>23</v>
      </c>
      <c r="AZ27" s="10" t="str">
        <f t="shared" si="20"/>
        <v>23. September.2018</v>
      </c>
      <c r="BA27" s="11">
        <f t="shared" si="24"/>
        <v>7</v>
      </c>
      <c r="BB27" s="26"/>
      <c r="BC27" s="26"/>
      <c r="BD27" s="26"/>
      <c r="BE27" s="16">
        <v>23</v>
      </c>
      <c r="BF27" s="10" t="str">
        <f t="shared" si="21"/>
        <v>23. Oktober.2018</v>
      </c>
      <c r="BG27" s="11">
        <f t="shared" si="25"/>
        <v>2</v>
      </c>
      <c r="BH27" s="26"/>
      <c r="BI27" s="26"/>
      <c r="BJ27" s="26"/>
      <c r="BK27" s="16">
        <v>23</v>
      </c>
      <c r="BL27" s="10" t="str">
        <f t="shared" si="22"/>
        <v>23. November.2018</v>
      </c>
      <c r="BM27" s="11">
        <f t="shared" si="24"/>
        <v>5</v>
      </c>
      <c r="BN27" s="26"/>
      <c r="BO27" s="26"/>
      <c r="BP27" s="26"/>
      <c r="BQ27" s="16">
        <v>23</v>
      </c>
      <c r="BR27" s="10" t="str">
        <f t="shared" si="23"/>
        <v>23. Dezember.2018</v>
      </c>
      <c r="BS27" s="11">
        <f t="shared" si="25"/>
        <v>7</v>
      </c>
      <c r="BT27" s="26"/>
      <c r="BU27" s="26"/>
      <c r="BV27" s="40"/>
      <c r="BW27" s="4"/>
      <c r="BX27" s="3"/>
      <c r="BY27" s="5"/>
      <c r="BZ27" s="5"/>
      <c r="CA27" s="5"/>
      <c r="CB27" s="5"/>
      <c r="CC27" s="4"/>
      <c r="CD27" s="3"/>
      <c r="CE27" s="5"/>
      <c r="CF27" s="5"/>
      <c r="CG27" s="5"/>
      <c r="CH27" s="5"/>
    </row>
    <row r="28" spans="3:86" x14ac:dyDescent="0.25">
      <c r="C28" s="16">
        <v>24</v>
      </c>
      <c r="D28" s="10" t="str">
        <f t="shared" si="7"/>
        <v>24. Januar.2018</v>
      </c>
      <c r="E28" s="11">
        <f t="shared" si="8"/>
        <v>3</v>
      </c>
      <c r="F28" s="26"/>
      <c r="G28" s="26"/>
      <c r="H28" s="26"/>
      <c r="I28" s="13">
        <v>24</v>
      </c>
      <c r="J28" s="10" t="str">
        <f t="shared" si="9"/>
        <v>24. Februar.2018</v>
      </c>
      <c r="K28" s="11">
        <f t="shared" si="10"/>
        <v>6</v>
      </c>
      <c r="L28" s="26"/>
      <c r="M28" s="26"/>
      <c r="N28" s="26"/>
      <c r="O28" s="16">
        <v>24</v>
      </c>
      <c r="P28" s="10" t="str">
        <f t="shared" si="11"/>
        <v>24. März.2018</v>
      </c>
      <c r="Q28" s="11">
        <f t="shared" si="12"/>
        <v>6</v>
      </c>
      <c r="R28" s="26"/>
      <c r="S28" s="26"/>
      <c r="T28" s="26"/>
      <c r="U28" s="16">
        <v>24</v>
      </c>
      <c r="V28" s="10" t="str">
        <f t="shared" si="13"/>
        <v>24. April.2018</v>
      </c>
      <c r="W28" s="11">
        <f t="shared" si="14"/>
        <v>2</v>
      </c>
      <c r="X28" s="26" t="s">
        <v>28</v>
      </c>
      <c r="Y28" s="26"/>
      <c r="Z28" s="26"/>
      <c r="AA28" s="16">
        <v>24</v>
      </c>
      <c r="AB28" s="10" t="str">
        <f t="shared" si="15"/>
        <v>24. Mai.2018</v>
      </c>
      <c r="AC28" s="11">
        <f t="shared" si="0"/>
        <v>4</v>
      </c>
      <c r="AD28" s="26"/>
      <c r="AE28" s="26"/>
      <c r="AF28" s="26"/>
      <c r="AG28" s="16">
        <v>24</v>
      </c>
      <c r="AH28" s="10" t="str">
        <f t="shared" si="16"/>
        <v>24. Juni.2018</v>
      </c>
      <c r="AI28" s="11">
        <f t="shared" si="17"/>
        <v>7</v>
      </c>
      <c r="AJ28" s="26"/>
      <c r="AK28" s="26"/>
      <c r="AL28" s="26"/>
      <c r="AM28" s="15">
        <v>24</v>
      </c>
      <c r="AN28" s="10" t="str">
        <f t="shared" si="18"/>
        <v>24. Juli.2018</v>
      </c>
      <c r="AO28" s="11">
        <f t="shared" si="24"/>
        <v>2</v>
      </c>
      <c r="AP28" s="26"/>
      <c r="AQ28" s="26"/>
      <c r="AR28" s="26"/>
      <c r="AS28" s="16">
        <v>24</v>
      </c>
      <c r="AT28" s="10" t="str">
        <f t="shared" si="19"/>
        <v>24. August.2018</v>
      </c>
      <c r="AU28" s="11">
        <f t="shared" si="25"/>
        <v>5</v>
      </c>
      <c r="AV28" s="26"/>
      <c r="AW28" s="26"/>
      <c r="AX28" s="40"/>
      <c r="AY28" s="13">
        <v>24</v>
      </c>
      <c r="AZ28" s="10" t="str">
        <f t="shared" si="20"/>
        <v>24. September.2018</v>
      </c>
      <c r="BA28" s="11">
        <f t="shared" si="24"/>
        <v>1</v>
      </c>
      <c r="BB28" s="26"/>
      <c r="BC28" s="26"/>
      <c r="BD28" s="26"/>
      <c r="BE28" s="16">
        <v>24</v>
      </c>
      <c r="BF28" s="10" t="str">
        <f t="shared" si="21"/>
        <v>24. Oktober.2018</v>
      </c>
      <c r="BG28" s="11">
        <f t="shared" si="25"/>
        <v>3</v>
      </c>
      <c r="BH28" s="26"/>
      <c r="BI28" s="26"/>
      <c r="BJ28" s="26"/>
      <c r="BK28" s="16">
        <v>24</v>
      </c>
      <c r="BL28" s="10" t="str">
        <f t="shared" si="22"/>
        <v>24. November.2018</v>
      </c>
      <c r="BM28" s="11">
        <f t="shared" si="24"/>
        <v>6</v>
      </c>
      <c r="BN28" s="26"/>
      <c r="BO28" s="26"/>
      <c r="BP28" s="26"/>
      <c r="BQ28" s="15">
        <v>24</v>
      </c>
      <c r="BR28" s="10" t="str">
        <f t="shared" si="23"/>
        <v>24. Dezember.2018</v>
      </c>
      <c r="BS28" s="11">
        <f t="shared" si="25"/>
        <v>1</v>
      </c>
      <c r="BT28" s="12"/>
      <c r="BU28" s="12"/>
      <c r="BV28" s="41"/>
      <c r="BW28" s="4"/>
      <c r="BX28" s="3"/>
      <c r="BY28" s="5"/>
      <c r="BZ28" s="5"/>
      <c r="CA28" s="5"/>
      <c r="CB28" s="5"/>
      <c r="CC28" s="4"/>
      <c r="CD28" s="3"/>
      <c r="CE28" s="5"/>
      <c r="CF28" s="5"/>
      <c r="CG28" s="5"/>
      <c r="CH28" s="5"/>
    </row>
    <row r="29" spans="3:86" x14ac:dyDescent="0.25">
      <c r="C29" s="16">
        <v>25</v>
      </c>
      <c r="D29" s="10" t="str">
        <f t="shared" si="7"/>
        <v>25. Januar.2018</v>
      </c>
      <c r="E29" s="11">
        <f t="shared" si="8"/>
        <v>4</v>
      </c>
      <c r="F29" s="26"/>
      <c r="G29" s="26"/>
      <c r="H29" s="26"/>
      <c r="I29" s="13">
        <v>25</v>
      </c>
      <c r="J29" s="10" t="str">
        <f t="shared" si="9"/>
        <v>25. Februar.2018</v>
      </c>
      <c r="K29" s="11">
        <f t="shared" si="10"/>
        <v>7</v>
      </c>
      <c r="L29" s="26"/>
      <c r="M29" s="26"/>
      <c r="N29" s="26"/>
      <c r="O29" s="16">
        <v>25</v>
      </c>
      <c r="P29" s="10" t="str">
        <f t="shared" si="11"/>
        <v>25. März.2018</v>
      </c>
      <c r="Q29" s="11">
        <f t="shared" si="12"/>
        <v>7</v>
      </c>
      <c r="R29" s="26"/>
      <c r="S29" s="26"/>
      <c r="T29" s="26"/>
      <c r="U29" s="16">
        <v>25</v>
      </c>
      <c r="V29" s="10" t="str">
        <f t="shared" si="13"/>
        <v>25. April.2018</v>
      </c>
      <c r="W29" s="11">
        <f t="shared" si="14"/>
        <v>3</v>
      </c>
      <c r="X29" s="26" t="s">
        <v>28</v>
      </c>
      <c r="Y29" s="26"/>
      <c r="Z29" s="26"/>
      <c r="AA29" s="16">
        <v>25</v>
      </c>
      <c r="AB29" s="10" t="str">
        <f t="shared" si="15"/>
        <v>25. Mai.2018</v>
      </c>
      <c r="AC29" s="11">
        <f t="shared" si="0"/>
        <v>5</v>
      </c>
      <c r="AD29" s="26"/>
      <c r="AE29" s="26"/>
      <c r="AF29" s="26"/>
      <c r="AG29" s="15">
        <v>25</v>
      </c>
      <c r="AH29" s="10" t="str">
        <f t="shared" si="16"/>
        <v>25. Juni.2018</v>
      </c>
      <c r="AI29" s="11">
        <f t="shared" si="17"/>
        <v>1</v>
      </c>
      <c r="AJ29" s="26"/>
      <c r="AK29" s="26"/>
      <c r="AL29" s="26"/>
      <c r="AM29" s="15">
        <v>25</v>
      </c>
      <c r="AN29" s="10" t="str">
        <f t="shared" si="18"/>
        <v>25. Juli.2018</v>
      </c>
      <c r="AO29" s="11">
        <f t="shared" si="24"/>
        <v>3</v>
      </c>
      <c r="AP29" s="26"/>
      <c r="AQ29" s="26"/>
      <c r="AR29" s="26"/>
      <c r="AS29" s="16">
        <v>25</v>
      </c>
      <c r="AT29" s="10" t="str">
        <f t="shared" si="19"/>
        <v>25. August.2018</v>
      </c>
      <c r="AU29" s="11">
        <f t="shared" si="25"/>
        <v>6</v>
      </c>
      <c r="AV29" s="26"/>
      <c r="AW29" s="26"/>
      <c r="AX29" s="40"/>
      <c r="AY29" s="13">
        <v>25</v>
      </c>
      <c r="AZ29" s="10" t="str">
        <f t="shared" si="20"/>
        <v>25. September.2018</v>
      </c>
      <c r="BA29" s="11">
        <f t="shared" si="24"/>
        <v>2</v>
      </c>
      <c r="BB29" s="26"/>
      <c r="BC29" s="26"/>
      <c r="BD29" s="26"/>
      <c r="BE29" s="16">
        <v>25</v>
      </c>
      <c r="BF29" s="10" t="str">
        <f t="shared" si="21"/>
        <v>25. Oktober.2018</v>
      </c>
      <c r="BG29" s="11">
        <f t="shared" si="25"/>
        <v>4</v>
      </c>
      <c r="BH29" s="26"/>
      <c r="BI29" s="26"/>
      <c r="BJ29" s="26"/>
      <c r="BK29" s="16">
        <v>25</v>
      </c>
      <c r="BL29" s="10" t="str">
        <f t="shared" si="22"/>
        <v>25. November.2018</v>
      </c>
      <c r="BM29" s="11">
        <f t="shared" si="24"/>
        <v>7</v>
      </c>
      <c r="BN29" s="26"/>
      <c r="BO29" s="26"/>
      <c r="BP29" s="26"/>
      <c r="BQ29" s="15">
        <v>25</v>
      </c>
      <c r="BR29" s="10" t="str">
        <f t="shared" si="23"/>
        <v>25. Dezember.2018</v>
      </c>
      <c r="BS29" s="11">
        <f t="shared" si="25"/>
        <v>2</v>
      </c>
      <c r="BT29" s="12"/>
      <c r="BU29" s="12"/>
      <c r="BV29" s="41"/>
      <c r="BW29" s="4"/>
      <c r="BX29" s="3"/>
      <c r="BY29" s="5"/>
      <c r="BZ29" s="5"/>
      <c r="CA29" s="5"/>
      <c r="CB29" s="5"/>
      <c r="CC29" s="4"/>
      <c r="CD29" s="3"/>
      <c r="CE29" s="5"/>
      <c r="CF29" s="5"/>
      <c r="CG29" s="5"/>
      <c r="CH29" s="5"/>
    </row>
    <row r="30" spans="3:86" x14ac:dyDescent="0.25">
      <c r="C30" s="16">
        <v>26</v>
      </c>
      <c r="D30" s="10" t="str">
        <f t="shared" si="7"/>
        <v>26. Januar.2018</v>
      </c>
      <c r="E30" s="11">
        <f t="shared" si="8"/>
        <v>5</v>
      </c>
      <c r="F30" s="26"/>
      <c r="G30" s="26"/>
      <c r="H30" s="26"/>
      <c r="I30" s="13">
        <v>26</v>
      </c>
      <c r="J30" s="10" t="str">
        <f t="shared" si="9"/>
        <v>26. Februar.2018</v>
      </c>
      <c r="K30" s="11">
        <f t="shared" si="10"/>
        <v>1</v>
      </c>
      <c r="L30" s="26"/>
      <c r="M30" s="26"/>
      <c r="N30" s="26"/>
      <c r="O30" s="15">
        <v>26</v>
      </c>
      <c r="P30" s="10" t="str">
        <f t="shared" si="11"/>
        <v>26. März.2018</v>
      </c>
      <c r="Q30" s="11">
        <f t="shared" si="12"/>
        <v>1</v>
      </c>
      <c r="R30" s="26"/>
      <c r="S30" s="26"/>
      <c r="T30" s="26"/>
      <c r="U30" s="16">
        <v>26</v>
      </c>
      <c r="V30" s="10" t="str">
        <f t="shared" si="13"/>
        <v>26. April.2018</v>
      </c>
      <c r="W30" s="11">
        <f t="shared" si="14"/>
        <v>4</v>
      </c>
      <c r="X30" s="26" t="s">
        <v>28</v>
      </c>
      <c r="Y30" s="26"/>
      <c r="Z30" s="26"/>
      <c r="AA30" s="16">
        <v>26</v>
      </c>
      <c r="AB30" s="10" t="str">
        <f t="shared" si="15"/>
        <v>26. Mai.2018</v>
      </c>
      <c r="AC30" s="11">
        <f t="shared" si="0"/>
        <v>6</v>
      </c>
      <c r="AD30" s="26"/>
      <c r="AE30" s="26"/>
      <c r="AF30" s="26"/>
      <c r="AG30" s="15">
        <v>26</v>
      </c>
      <c r="AH30" s="10" t="str">
        <f t="shared" si="16"/>
        <v>26. Juni.2018</v>
      </c>
      <c r="AI30" s="11">
        <f t="shared" si="17"/>
        <v>2</v>
      </c>
      <c r="AJ30" s="26"/>
      <c r="AK30" s="26"/>
      <c r="AL30" s="26"/>
      <c r="AM30" s="15">
        <v>26</v>
      </c>
      <c r="AN30" s="10" t="str">
        <f t="shared" si="18"/>
        <v>26. Juli.2018</v>
      </c>
      <c r="AO30" s="11">
        <f t="shared" si="24"/>
        <v>4</v>
      </c>
      <c r="AP30" s="26"/>
      <c r="AQ30" s="26"/>
      <c r="AR30" s="26"/>
      <c r="AS30" s="16">
        <v>26</v>
      </c>
      <c r="AT30" s="10" t="str">
        <f t="shared" si="19"/>
        <v>26. August.2018</v>
      </c>
      <c r="AU30" s="11">
        <f t="shared" si="25"/>
        <v>7</v>
      </c>
      <c r="AV30" s="26"/>
      <c r="AW30" s="26"/>
      <c r="AX30" s="40"/>
      <c r="AY30" s="13">
        <v>26</v>
      </c>
      <c r="AZ30" s="10" t="str">
        <f t="shared" si="20"/>
        <v>26. September.2018</v>
      </c>
      <c r="BA30" s="11">
        <f t="shared" si="24"/>
        <v>3</v>
      </c>
      <c r="BB30" s="26"/>
      <c r="BC30" s="26"/>
      <c r="BD30" s="26"/>
      <c r="BE30" s="16">
        <v>26</v>
      </c>
      <c r="BF30" s="10" t="str">
        <f t="shared" si="21"/>
        <v>26. Oktober.2018</v>
      </c>
      <c r="BG30" s="11">
        <f t="shared" si="25"/>
        <v>5</v>
      </c>
      <c r="BH30" s="26"/>
      <c r="BI30" s="26"/>
      <c r="BJ30" s="26"/>
      <c r="BK30" s="16">
        <v>26</v>
      </c>
      <c r="BL30" s="10" t="str">
        <f t="shared" si="22"/>
        <v>26. November.2018</v>
      </c>
      <c r="BM30" s="11">
        <f t="shared" si="24"/>
        <v>1</v>
      </c>
      <c r="BN30" s="26"/>
      <c r="BO30" s="26"/>
      <c r="BP30" s="26"/>
      <c r="BQ30" s="15">
        <v>26</v>
      </c>
      <c r="BR30" s="10" t="str">
        <f t="shared" si="23"/>
        <v>26. Dezember.2018</v>
      </c>
      <c r="BS30" s="11">
        <f t="shared" si="25"/>
        <v>3</v>
      </c>
      <c r="BT30" s="12"/>
      <c r="BU30" s="12"/>
      <c r="BV30" s="41"/>
      <c r="BW30" s="4"/>
      <c r="BX30" s="3"/>
      <c r="BY30" s="5"/>
      <c r="BZ30" s="5"/>
      <c r="CA30" s="5"/>
      <c r="CB30" s="5"/>
      <c r="CC30" s="4"/>
      <c r="CD30" s="3"/>
      <c r="CE30" s="5"/>
      <c r="CF30" s="5"/>
      <c r="CG30" s="5"/>
      <c r="CH30" s="5"/>
    </row>
    <row r="31" spans="3:86" x14ac:dyDescent="0.25">
      <c r="C31" s="16">
        <v>27</v>
      </c>
      <c r="D31" s="10" t="str">
        <f t="shared" si="7"/>
        <v>27. Januar.2018</v>
      </c>
      <c r="E31" s="11">
        <f t="shared" si="8"/>
        <v>6</v>
      </c>
      <c r="F31" s="26"/>
      <c r="G31" s="26"/>
      <c r="H31" s="26"/>
      <c r="I31" s="13">
        <v>27</v>
      </c>
      <c r="J31" s="10" t="str">
        <f t="shared" si="9"/>
        <v>27. Februar.2018</v>
      </c>
      <c r="K31" s="11">
        <f t="shared" si="10"/>
        <v>2</v>
      </c>
      <c r="L31" s="26"/>
      <c r="M31" s="26"/>
      <c r="N31" s="26"/>
      <c r="O31" s="15">
        <v>27</v>
      </c>
      <c r="P31" s="10" t="str">
        <f t="shared" si="11"/>
        <v>27. März.2018</v>
      </c>
      <c r="Q31" s="11">
        <f t="shared" si="12"/>
        <v>2</v>
      </c>
      <c r="R31" s="26"/>
      <c r="S31" s="26"/>
      <c r="T31" s="26"/>
      <c r="U31" s="16">
        <v>27</v>
      </c>
      <c r="V31" s="10" t="str">
        <f t="shared" si="13"/>
        <v>27. April.2018</v>
      </c>
      <c r="W31" s="11">
        <f t="shared" si="14"/>
        <v>5</v>
      </c>
      <c r="X31" s="26" t="s">
        <v>28</v>
      </c>
      <c r="Y31" s="26"/>
      <c r="Z31" s="26"/>
      <c r="AA31" s="16">
        <v>27</v>
      </c>
      <c r="AB31" s="10" t="str">
        <f t="shared" si="15"/>
        <v>27. Mai.2018</v>
      </c>
      <c r="AC31" s="11">
        <f t="shared" si="0"/>
        <v>7</v>
      </c>
      <c r="AD31" s="26"/>
      <c r="AE31" s="26"/>
      <c r="AF31" s="26"/>
      <c r="AG31" s="15">
        <v>27</v>
      </c>
      <c r="AH31" s="10" t="str">
        <f t="shared" si="16"/>
        <v>27. Juni.2018</v>
      </c>
      <c r="AI31" s="11">
        <f t="shared" si="17"/>
        <v>3</v>
      </c>
      <c r="AJ31" s="26"/>
      <c r="AK31" s="26"/>
      <c r="AL31" s="26"/>
      <c r="AM31" s="15">
        <v>27</v>
      </c>
      <c r="AN31" s="10" t="str">
        <f t="shared" si="18"/>
        <v>27. Juli.2018</v>
      </c>
      <c r="AO31" s="11">
        <f t="shared" si="24"/>
        <v>5</v>
      </c>
      <c r="AP31" s="26"/>
      <c r="AQ31" s="26"/>
      <c r="AR31" s="26"/>
      <c r="AS31" s="16">
        <v>27</v>
      </c>
      <c r="AT31" s="10" t="str">
        <f t="shared" si="19"/>
        <v>27. August.2018</v>
      </c>
      <c r="AU31" s="11">
        <f t="shared" si="25"/>
        <v>1</v>
      </c>
      <c r="AV31" s="26"/>
      <c r="AW31" s="26"/>
      <c r="AX31" s="40"/>
      <c r="AY31" s="13">
        <v>27</v>
      </c>
      <c r="AZ31" s="10" t="str">
        <f t="shared" si="20"/>
        <v>27. September.2018</v>
      </c>
      <c r="BA31" s="11">
        <f t="shared" si="24"/>
        <v>4</v>
      </c>
      <c r="BB31" s="26"/>
      <c r="BC31" s="26"/>
      <c r="BD31" s="26"/>
      <c r="BE31" s="16">
        <v>27</v>
      </c>
      <c r="BF31" s="10" t="str">
        <f t="shared" si="21"/>
        <v>27. Oktober.2018</v>
      </c>
      <c r="BG31" s="11">
        <f t="shared" si="25"/>
        <v>6</v>
      </c>
      <c r="BH31" s="26"/>
      <c r="BI31" s="26"/>
      <c r="BJ31" s="26"/>
      <c r="BK31" s="16">
        <v>27</v>
      </c>
      <c r="BL31" s="10" t="str">
        <f t="shared" si="22"/>
        <v>27. November.2018</v>
      </c>
      <c r="BM31" s="11">
        <f t="shared" si="24"/>
        <v>2</v>
      </c>
      <c r="BN31" s="26"/>
      <c r="BO31" s="26"/>
      <c r="BP31" s="26"/>
      <c r="BQ31" s="15">
        <v>27</v>
      </c>
      <c r="BR31" s="10" t="str">
        <f t="shared" si="23"/>
        <v>27. Dezember.2018</v>
      </c>
      <c r="BS31" s="11">
        <f t="shared" si="25"/>
        <v>4</v>
      </c>
      <c r="BT31" s="26"/>
      <c r="BU31" s="26"/>
      <c r="BV31" s="40"/>
      <c r="BW31" s="4"/>
      <c r="BX31" s="3"/>
      <c r="BY31" s="5"/>
      <c r="BZ31" s="5"/>
      <c r="CA31" s="5"/>
      <c r="CB31" s="5"/>
      <c r="CC31" s="4"/>
      <c r="CD31" s="3"/>
      <c r="CE31" s="5"/>
      <c r="CF31" s="5"/>
      <c r="CG31" s="5"/>
      <c r="CH31" s="5"/>
    </row>
    <row r="32" spans="3:86" ht="14.4" thickBot="1" x14ac:dyDescent="0.3">
      <c r="C32" s="16">
        <v>28</v>
      </c>
      <c r="D32" s="10" t="str">
        <f t="shared" si="7"/>
        <v>28. Januar.2018</v>
      </c>
      <c r="E32" s="11">
        <f t="shared" si="8"/>
        <v>7</v>
      </c>
      <c r="F32" s="26"/>
      <c r="G32" s="26"/>
      <c r="H32" s="26"/>
      <c r="I32" s="22">
        <v>28</v>
      </c>
      <c r="J32" s="10" t="str">
        <f t="shared" si="9"/>
        <v>28. Februar.2018</v>
      </c>
      <c r="K32" s="18">
        <f t="shared" si="10"/>
        <v>3</v>
      </c>
      <c r="L32" s="26"/>
      <c r="M32" s="26"/>
      <c r="N32" s="26"/>
      <c r="O32" s="15">
        <v>28</v>
      </c>
      <c r="P32" s="10" t="str">
        <f t="shared" si="11"/>
        <v>28. März.2018</v>
      </c>
      <c r="Q32" s="11">
        <f t="shared" si="12"/>
        <v>3</v>
      </c>
      <c r="R32" s="26"/>
      <c r="S32" s="26"/>
      <c r="T32" s="26"/>
      <c r="U32" s="16">
        <v>28</v>
      </c>
      <c r="V32" s="10" t="str">
        <f t="shared" si="13"/>
        <v>28. April.2018</v>
      </c>
      <c r="W32" s="11">
        <f t="shared" si="14"/>
        <v>6</v>
      </c>
      <c r="X32" s="26" t="s">
        <v>28</v>
      </c>
      <c r="Y32" s="26"/>
      <c r="Z32" s="26"/>
      <c r="AA32" s="16">
        <v>28</v>
      </c>
      <c r="AB32" s="10" t="str">
        <f t="shared" si="15"/>
        <v>28. Mai.2018</v>
      </c>
      <c r="AC32" s="11">
        <f t="shared" si="0"/>
        <v>1</v>
      </c>
      <c r="AD32" s="26"/>
      <c r="AE32" s="26"/>
      <c r="AF32" s="26"/>
      <c r="AG32" s="15">
        <v>28</v>
      </c>
      <c r="AH32" s="10" t="str">
        <f t="shared" si="16"/>
        <v>28. Juni.2018</v>
      </c>
      <c r="AI32" s="11">
        <f t="shared" si="17"/>
        <v>4</v>
      </c>
      <c r="AJ32" s="26"/>
      <c r="AK32" s="26"/>
      <c r="AL32" s="26"/>
      <c r="AM32" s="15">
        <v>28</v>
      </c>
      <c r="AN32" s="10" t="str">
        <f t="shared" si="18"/>
        <v>28. Juli.2018</v>
      </c>
      <c r="AO32" s="11">
        <f t="shared" si="24"/>
        <v>6</v>
      </c>
      <c r="AP32" s="26"/>
      <c r="AQ32" s="26"/>
      <c r="AR32" s="26"/>
      <c r="AS32" s="16">
        <v>28</v>
      </c>
      <c r="AT32" s="10" t="str">
        <f t="shared" si="19"/>
        <v>28. August.2018</v>
      </c>
      <c r="AU32" s="11">
        <f t="shared" si="25"/>
        <v>2</v>
      </c>
      <c r="AV32" s="26"/>
      <c r="AW32" s="26"/>
      <c r="AX32" s="40"/>
      <c r="AY32" s="13">
        <v>28</v>
      </c>
      <c r="AZ32" s="10" t="str">
        <f t="shared" si="20"/>
        <v>28. September.2018</v>
      </c>
      <c r="BA32" s="11">
        <f t="shared" si="24"/>
        <v>5</v>
      </c>
      <c r="BB32" s="26"/>
      <c r="BC32" s="26"/>
      <c r="BD32" s="26"/>
      <c r="BE32" s="16">
        <v>28</v>
      </c>
      <c r="BF32" s="10" t="str">
        <f t="shared" si="21"/>
        <v>28. Oktober.2018</v>
      </c>
      <c r="BG32" s="11">
        <f t="shared" si="25"/>
        <v>7</v>
      </c>
      <c r="BH32" s="26"/>
      <c r="BI32" s="26"/>
      <c r="BJ32" s="26"/>
      <c r="BK32" s="16">
        <v>28</v>
      </c>
      <c r="BL32" s="10" t="str">
        <f t="shared" si="22"/>
        <v>28. November.2018</v>
      </c>
      <c r="BM32" s="11">
        <f t="shared" si="24"/>
        <v>3</v>
      </c>
      <c r="BN32" s="26"/>
      <c r="BO32" s="26"/>
      <c r="BP32" s="26"/>
      <c r="BQ32" s="15">
        <v>28</v>
      </c>
      <c r="BR32" s="10" t="str">
        <f t="shared" si="23"/>
        <v>28. Dezember.2018</v>
      </c>
      <c r="BS32" s="11">
        <f t="shared" si="25"/>
        <v>5</v>
      </c>
      <c r="BT32" s="26"/>
      <c r="BU32" s="26"/>
      <c r="BV32" s="40"/>
      <c r="BW32" s="4"/>
      <c r="BX32" s="3"/>
      <c r="BY32" s="5"/>
      <c r="BZ32" s="5"/>
      <c r="CA32" s="5"/>
      <c r="CB32" s="5"/>
      <c r="CC32" s="4"/>
      <c r="CD32" s="3"/>
      <c r="CE32" s="5"/>
      <c r="CF32" s="5"/>
      <c r="CG32" s="5"/>
      <c r="CH32" s="5"/>
    </row>
    <row r="33" spans="3:86" ht="14.4" thickBot="1" x14ac:dyDescent="0.3">
      <c r="C33" s="16">
        <v>29</v>
      </c>
      <c r="D33" s="10" t="str">
        <f t="shared" si="7"/>
        <v>29. Januar.2018</v>
      </c>
      <c r="E33" s="11">
        <f t="shared" si="8"/>
        <v>1</v>
      </c>
      <c r="F33" s="26"/>
      <c r="G33" s="26"/>
      <c r="H33" s="26"/>
      <c r="I33" s="22">
        <v>29</v>
      </c>
      <c r="J33" s="10" t="str">
        <f>I33&amp;". "&amp;$I$4&amp;"."&amp;$I$1*1</f>
        <v>29. Februar.2018</v>
      </c>
      <c r="K33" s="18" t="e">
        <f t="shared" si="10"/>
        <v>#VALUE!</v>
      </c>
      <c r="L33" s="31"/>
      <c r="M33" s="31"/>
      <c r="N33" s="31"/>
      <c r="O33" s="15">
        <v>29</v>
      </c>
      <c r="P33" s="10" t="str">
        <f t="shared" si="11"/>
        <v>29. März.2018</v>
      </c>
      <c r="Q33" s="11">
        <f t="shared" si="12"/>
        <v>4</v>
      </c>
      <c r="R33" s="26"/>
      <c r="S33" s="26"/>
      <c r="T33" s="26"/>
      <c r="U33" s="16">
        <v>29</v>
      </c>
      <c r="V33" s="10" t="str">
        <f t="shared" si="13"/>
        <v>29. April.2018</v>
      </c>
      <c r="W33" s="11">
        <f t="shared" si="14"/>
        <v>7</v>
      </c>
      <c r="X33" s="26" t="s">
        <v>28</v>
      </c>
      <c r="Y33" s="26"/>
      <c r="Z33" s="26"/>
      <c r="AA33" s="16">
        <v>29</v>
      </c>
      <c r="AB33" s="10" t="str">
        <f t="shared" si="15"/>
        <v>29. Mai.2018</v>
      </c>
      <c r="AC33" s="11">
        <f t="shared" si="0"/>
        <v>2</v>
      </c>
      <c r="AD33" s="26"/>
      <c r="AE33" s="26"/>
      <c r="AF33" s="26"/>
      <c r="AG33" s="15">
        <v>29</v>
      </c>
      <c r="AH33" s="10" t="str">
        <f t="shared" si="16"/>
        <v>29. Juni.2018</v>
      </c>
      <c r="AI33" s="11">
        <f t="shared" si="17"/>
        <v>5</v>
      </c>
      <c r="AJ33" s="26"/>
      <c r="AK33" s="26"/>
      <c r="AL33" s="26"/>
      <c r="AM33" s="15">
        <v>29</v>
      </c>
      <c r="AN33" s="10" t="str">
        <f t="shared" si="18"/>
        <v>29. Juli.2018</v>
      </c>
      <c r="AO33" s="11">
        <f t="shared" si="24"/>
        <v>7</v>
      </c>
      <c r="AP33" s="26"/>
      <c r="AQ33" s="26"/>
      <c r="AR33" s="26"/>
      <c r="AS33" s="16">
        <v>29</v>
      </c>
      <c r="AT33" s="10" t="str">
        <f t="shared" si="19"/>
        <v>29. August.2018</v>
      </c>
      <c r="AU33" s="11">
        <f t="shared" si="25"/>
        <v>3</v>
      </c>
      <c r="AV33" s="26"/>
      <c r="AW33" s="26"/>
      <c r="AX33" s="40"/>
      <c r="AY33" s="13">
        <v>29</v>
      </c>
      <c r="AZ33" s="10" t="str">
        <f t="shared" si="20"/>
        <v>29. September.2018</v>
      </c>
      <c r="BA33" s="11">
        <f t="shared" si="24"/>
        <v>6</v>
      </c>
      <c r="BB33" s="26"/>
      <c r="BC33" s="26"/>
      <c r="BD33" s="26"/>
      <c r="BE33" s="16">
        <v>29</v>
      </c>
      <c r="BF33" s="10" t="str">
        <f t="shared" si="21"/>
        <v>29. Oktober.2018</v>
      </c>
      <c r="BG33" s="11">
        <f t="shared" si="25"/>
        <v>1</v>
      </c>
      <c r="BH33" s="26"/>
      <c r="BI33" s="26"/>
      <c r="BJ33" s="26"/>
      <c r="BK33" s="16">
        <v>29</v>
      </c>
      <c r="BL33" s="10" t="str">
        <f t="shared" si="22"/>
        <v>29. November.2018</v>
      </c>
      <c r="BM33" s="11">
        <f t="shared" si="24"/>
        <v>4</v>
      </c>
      <c r="BN33" s="26"/>
      <c r="BO33" s="26"/>
      <c r="BP33" s="26"/>
      <c r="BQ33" s="15">
        <v>29</v>
      </c>
      <c r="BR33" s="10" t="str">
        <f t="shared" si="23"/>
        <v>29. Dezember.2018</v>
      </c>
      <c r="BS33" s="11">
        <f t="shared" si="25"/>
        <v>6</v>
      </c>
      <c r="BT33" s="26"/>
      <c r="BU33" s="26"/>
      <c r="BV33" s="40"/>
      <c r="BW33" s="4"/>
      <c r="BX33" s="3"/>
      <c r="BY33" s="5"/>
      <c r="BZ33" s="5"/>
      <c r="CA33" s="5"/>
      <c r="CB33" s="5"/>
      <c r="CC33" s="4"/>
      <c r="CD33" s="3"/>
      <c r="CE33" s="5"/>
      <c r="CF33" s="5"/>
      <c r="CG33" s="5"/>
      <c r="CH33" s="5"/>
    </row>
    <row r="34" spans="3:86" ht="14.4" thickBot="1" x14ac:dyDescent="0.3">
      <c r="C34" s="16">
        <v>30</v>
      </c>
      <c r="D34" s="10" t="str">
        <f t="shared" si="7"/>
        <v>30. Januar.2018</v>
      </c>
      <c r="E34" s="11">
        <f t="shared" si="8"/>
        <v>2</v>
      </c>
      <c r="F34" s="26"/>
      <c r="G34" s="26"/>
      <c r="H34" s="26"/>
      <c r="I34" s="19"/>
      <c r="J34" s="20"/>
      <c r="K34" s="18"/>
      <c r="L34" s="21"/>
      <c r="M34" s="21"/>
      <c r="N34" s="21"/>
      <c r="O34" s="15">
        <v>30</v>
      </c>
      <c r="P34" s="10" t="str">
        <f t="shared" si="11"/>
        <v>30. März.2018</v>
      </c>
      <c r="Q34" s="11">
        <f t="shared" si="12"/>
        <v>5</v>
      </c>
      <c r="R34" s="12" t="s">
        <v>16</v>
      </c>
      <c r="S34" s="12"/>
      <c r="T34" s="12"/>
      <c r="U34" s="17">
        <v>30</v>
      </c>
      <c r="V34" s="10" t="str">
        <f t="shared" si="13"/>
        <v>30. April.2018</v>
      </c>
      <c r="W34" s="18">
        <f t="shared" si="14"/>
        <v>1</v>
      </c>
      <c r="X34" s="33" t="s">
        <v>28</v>
      </c>
      <c r="Y34" s="33"/>
      <c r="Z34" s="33"/>
      <c r="AA34" s="16">
        <v>30</v>
      </c>
      <c r="AB34" s="10" t="str">
        <f t="shared" si="15"/>
        <v>30. Mai.2018</v>
      </c>
      <c r="AC34" s="11">
        <f t="shared" si="0"/>
        <v>3</v>
      </c>
      <c r="AD34" s="26"/>
      <c r="AE34" s="26"/>
      <c r="AF34" s="26"/>
      <c r="AG34" s="24">
        <v>30</v>
      </c>
      <c r="AH34" s="10" t="str">
        <f t="shared" si="16"/>
        <v>30. Juni.2018</v>
      </c>
      <c r="AI34" s="18">
        <f t="shared" si="17"/>
        <v>6</v>
      </c>
      <c r="AJ34" s="26"/>
      <c r="AK34" s="26"/>
      <c r="AL34" s="26"/>
      <c r="AM34" s="15">
        <v>30</v>
      </c>
      <c r="AN34" s="10" t="str">
        <f t="shared" si="18"/>
        <v>30. Juli.2018</v>
      </c>
      <c r="AO34" s="11">
        <f t="shared" si="24"/>
        <v>1</v>
      </c>
      <c r="AP34" s="26"/>
      <c r="AQ34" s="26"/>
      <c r="AR34" s="26"/>
      <c r="AS34" s="16">
        <v>30</v>
      </c>
      <c r="AT34" s="10" t="str">
        <f t="shared" si="19"/>
        <v>30. August.2018</v>
      </c>
      <c r="AU34" s="11">
        <f t="shared" si="25"/>
        <v>4</v>
      </c>
      <c r="AV34" s="26"/>
      <c r="AW34" s="26"/>
      <c r="AX34" s="40"/>
      <c r="AY34" s="22">
        <v>30</v>
      </c>
      <c r="AZ34" s="10" t="str">
        <f t="shared" si="20"/>
        <v>30. September.2018</v>
      </c>
      <c r="BA34" s="18">
        <f t="shared" si="24"/>
        <v>7</v>
      </c>
      <c r="BB34" s="26"/>
      <c r="BC34" s="26"/>
      <c r="BD34" s="26"/>
      <c r="BE34" s="16">
        <v>30</v>
      </c>
      <c r="BF34" s="10" t="str">
        <f t="shared" si="21"/>
        <v>30. Oktober.2018</v>
      </c>
      <c r="BG34" s="11">
        <f t="shared" si="25"/>
        <v>2</v>
      </c>
      <c r="BH34" s="26"/>
      <c r="BI34" s="26"/>
      <c r="BJ34" s="26"/>
      <c r="BK34" s="17">
        <v>30</v>
      </c>
      <c r="BL34" s="10" t="str">
        <f t="shared" si="22"/>
        <v>30. November.2018</v>
      </c>
      <c r="BM34" s="18">
        <f t="shared" si="24"/>
        <v>5</v>
      </c>
      <c r="BN34" s="26"/>
      <c r="BO34" s="26"/>
      <c r="BP34" s="26"/>
      <c r="BQ34" s="15">
        <v>30</v>
      </c>
      <c r="BR34" s="10" t="str">
        <f t="shared" si="23"/>
        <v>30. Dezember.2018</v>
      </c>
      <c r="BS34" s="11">
        <f t="shared" si="25"/>
        <v>7</v>
      </c>
      <c r="BT34" s="26"/>
      <c r="BU34" s="26"/>
      <c r="BV34" s="40"/>
      <c r="BW34" s="4"/>
      <c r="BX34" s="3"/>
      <c r="BY34" s="5"/>
      <c r="BZ34" s="5"/>
      <c r="CA34" s="5"/>
      <c r="CB34" s="5"/>
      <c r="CC34" s="4"/>
      <c r="CD34" s="3"/>
      <c r="CE34" s="5"/>
      <c r="CF34" s="5"/>
      <c r="CG34" s="5"/>
      <c r="CH34" s="5"/>
    </row>
    <row r="35" spans="3:86" ht="14.4" thickBot="1" x14ac:dyDescent="0.3">
      <c r="C35" s="17">
        <v>31</v>
      </c>
      <c r="D35" s="10" t="str">
        <f t="shared" si="7"/>
        <v>31. Januar.2018</v>
      </c>
      <c r="E35" s="18">
        <f t="shared" si="8"/>
        <v>3</v>
      </c>
      <c r="F35" s="26"/>
      <c r="G35" s="26"/>
      <c r="H35" s="26"/>
      <c r="I35" s="19"/>
      <c r="J35" s="20"/>
      <c r="K35" s="18"/>
      <c r="L35" s="21"/>
      <c r="M35" s="21"/>
      <c r="N35" s="21"/>
      <c r="O35" s="24">
        <v>31</v>
      </c>
      <c r="P35" s="10" t="str">
        <f t="shared" si="11"/>
        <v>31. März.2018</v>
      </c>
      <c r="Q35" s="18">
        <f t="shared" si="12"/>
        <v>6</v>
      </c>
      <c r="R35" s="26" t="s">
        <v>16</v>
      </c>
      <c r="S35" s="26"/>
      <c r="T35" s="26"/>
      <c r="U35" s="19"/>
      <c r="V35" s="20"/>
      <c r="W35" s="21"/>
      <c r="X35" s="21"/>
      <c r="Y35" s="21"/>
      <c r="Z35" s="21"/>
      <c r="AA35" s="17">
        <v>31</v>
      </c>
      <c r="AB35" s="10" t="str">
        <f t="shared" si="15"/>
        <v>31. Mai.2018</v>
      </c>
      <c r="AC35" s="18">
        <f t="shared" si="0"/>
        <v>4</v>
      </c>
      <c r="AD35" s="12"/>
      <c r="AE35" s="12"/>
      <c r="AF35" s="12"/>
      <c r="AG35" s="19"/>
      <c r="AH35" s="10" t="str">
        <f t="shared" si="16"/>
        <v>. Juni.2018</v>
      </c>
      <c r="AI35" s="21" t="e">
        <f t="shared" si="17"/>
        <v>#VALUE!</v>
      </c>
      <c r="AJ35" s="21"/>
      <c r="AK35" s="21"/>
      <c r="AL35" s="21"/>
      <c r="AM35" s="24">
        <v>31</v>
      </c>
      <c r="AN35" s="10" t="str">
        <f t="shared" si="18"/>
        <v>31. Juli.2018</v>
      </c>
      <c r="AO35" s="18">
        <f t="shared" si="24"/>
        <v>2</v>
      </c>
      <c r="AP35" s="26"/>
      <c r="AQ35" s="26"/>
      <c r="AR35" s="26"/>
      <c r="AS35" s="17">
        <v>31</v>
      </c>
      <c r="AT35" s="42" t="str">
        <f t="shared" si="19"/>
        <v>31. August.2018</v>
      </c>
      <c r="AU35" s="18">
        <f t="shared" si="25"/>
        <v>5</v>
      </c>
      <c r="AV35" s="43"/>
      <c r="AW35" s="43"/>
      <c r="AX35" s="44"/>
      <c r="AY35" s="19"/>
      <c r="AZ35" s="10"/>
      <c r="BA35" s="21"/>
      <c r="BB35" s="21"/>
      <c r="BC35" s="21"/>
      <c r="BD35" s="21"/>
      <c r="BE35" s="17">
        <v>31</v>
      </c>
      <c r="BF35" s="10" t="str">
        <f t="shared" si="21"/>
        <v>31. Oktober.2018</v>
      </c>
      <c r="BG35" s="18">
        <f t="shared" si="25"/>
        <v>3</v>
      </c>
      <c r="BH35" s="26"/>
      <c r="BI35" s="26"/>
      <c r="BJ35" s="26"/>
      <c r="BK35" s="19"/>
      <c r="BL35" s="10" t="str">
        <f t="shared" si="22"/>
        <v>. November.2018</v>
      </c>
      <c r="BM35" s="21" t="e">
        <f t="shared" si="24"/>
        <v>#VALUE!</v>
      </c>
      <c r="BN35" s="21"/>
      <c r="BO35" s="21"/>
      <c r="BP35" s="21"/>
      <c r="BQ35" s="24">
        <v>31</v>
      </c>
      <c r="BR35" s="42" t="str">
        <f t="shared" si="23"/>
        <v>31. Dezember.2018</v>
      </c>
      <c r="BS35" s="18">
        <f t="shared" si="25"/>
        <v>1</v>
      </c>
      <c r="BT35" s="26"/>
      <c r="BU35" s="26"/>
      <c r="BV35" s="40"/>
      <c r="BW35" s="4"/>
      <c r="BX35" s="3"/>
      <c r="BY35" s="5"/>
      <c r="BZ35" s="5"/>
      <c r="CA35" s="5"/>
      <c r="CB35" s="5"/>
      <c r="CC35" s="4"/>
      <c r="CD35" s="3"/>
      <c r="CE35" s="5"/>
      <c r="CF35" s="5"/>
      <c r="CG35" s="5"/>
      <c r="CH35" s="5"/>
    </row>
    <row r="37" spans="3:86" hidden="1" x14ac:dyDescent="0.25">
      <c r="C37" s="2" t="s">
        <v>20</v>
      </c>
      <c r="F37" s="5">
        <f>COUNTIFS(F5:F35,"U")*1</f>
        <v>0</v>
      </c>
      <c r="G37" s="5">
        <f t="shared" ref="G37:H37" si="26">COUNTIFS(G5:G35,"U")+COUNTIFS(G5:G35,"G")</f>
        <v>0</v>
      </c>
      <c r="H37" s="5">
        <f t="shared" si="26"/>
        <v>0</v>
      </c>
      <c r="L37" s="5">
        <f>COUNTIFS(L5:L35,"U")*1</f>
        <v>0</v>
      </c>
      <c r="M37" s="5">
        <f t="shared" ref="M37:N37" si="27">COUNTIFS(M5:M35,"U")+COUNTIFS(M5:M35,"G")</f>
        <v>0</v>
      </c>
      <c r="N37" s="5">
        <f t="shared" si="27"/>
        <v>0</v>
      </c>
      <c r="R37" s="5">
        <f>COUNTIFS(R5:R35,"U")*1</f>
        <v>0</v>
      </c>
      <c r="S37" s="5">
        <f t="shared" ref="S37:T37" si="28">COUNTIFS(S5:S35,"U")+COUNTIFS(S5:S35,"G")</f>
        <v>0</v>
      </c>
      <c r="T37" s="5">
        <f t="shared" si="28"/>
        <v>0</v>
      </c>
      <c r="X37" s="5">
        <f>COUNTIFS(X5:X35,"U")*1</f>
        <v>0</v>
      </c>
      <c r="Y37" s="5">
        <f t="shared" ref="Y37:Z37" si="29">COUNTIFS(Y5:Y35,"U")+COUNTIFS(Y5:Y35,"G")</f>
        <v>0</v>
      </c>
      <c r="Z37" s="5">
        <f t="shared" si="29"/>
        <v>0</v>
      </c>
      <c r="AD37" s="5">
        <f>COUNTIFS(AD5:AD35,"U")*1</f>
        <v>0</v>
      </c>
      <c r="AE37" s="5">
        <f t="shared" ref="AE37:AF37" si="30">COUNTIFS(AE5:AE35,"U")+COUNTIFS(AE5:AE35,"G")</f>
        <v>0</v>
      </c>
      <c r="AF37" s="5">
        <f t="shared" si="30"/>
        <v>0</v>
      </c>
      <c r="AJ37" s="5">
        <f>COUNTIFS(AJ5:AJ35,"U")*1</f>
        <v>0</v>
      </c>
      <c r="AK37" s="5">
        <f t="shared" ref="AK37:AL37" si="31">COUNTIFS(AK5:AK35,"U")+COUNTIFS(AK5:AK35,"G")</f>
        <v>0</v>
      </c>
      <c r="AL37" s="5">
        <f t="shared" si="31"/>
        <v>0</v>
      </c>
      <c r="AP37" s="5">
        <f>COUNTIFS(AP5:AP35,"U")*1</f>
        <v>0</v>
      </c>
      <c r="AQ37" s="5">
        <f t="shared" ref="AQ37:AR37" si="32">COUNTIFS(AQ5:AQ35,"U")+COUNTIFS(AQ5:AQ35,"G")</f>
        <v>0</v>
      </c>
      <c r="AR37" s="5">
        <f t="shared" si="32"/>
        <v>0</v>
      </c>
      <c r="AV37" s="5">
        <f>COUNTIFS(AV5:AV35,"U")*1</f>
        <v>0</v>
      </c>
      <c r="AW37" s="5">
        <f t="shared" ref="AW37:AX37" si="33">COUNTIFS(AW5:AW35,"U")+COUNTIFS(AW5:AW35,"G")</f>
        <v>0</v>
      </c>
      <c r="AX37" s="5">
        <f t="shared" si="33"/>
        <v>0</v>
      </c>
      <c r="BB37" s="5">
        <f>COUNTIFS(BB5:BB35,"U")*1</f>
        <v>0</v>
      </c>
      <c r="BC37" s="5">
        <f t="shared" ref="BC37:BD37" si="34">COUNTIFS(BC5:BC35,"U")+COUNTIFS(BC5:BC35,"G")</f>
        <v>0</v>
      </c>
      <c r="BD37" s="5">
        <f t="shared" si="34"/>
        <v>0</v>
      </c>
      <c r="BH37" s="5">
        <f>COUNTIFS(BH5:BH35,"U")*1</f>
        <v>0</v>
      </c>
      <c r="BI37" s="5">
        <f t="shared" ref="BI37:BJ37" si="35">COUNTIFS(BI5:BI35,"U")+COUNTIFS(BI5:BI35,"G")</f>
        <v>0</v>
      </c>
      <c r="BJ37" s="5">
        <f t="shared" si="35"/>
        <v>0</v>
      </c>
      <c r="BN37" s="5">
        <f>COUNTIFS(BN5:BN35,"U")*1</f>
        <v>0</v>
      </c>
      <c r="BO37" s="5">
        <f t="shared" ref="BO37:BP37" si="36">COUNTIFS(BO5:BO35,"U")+COUNTIFS(BO5:BO35,"G")</f>
        <v>0</v>
      </c>
      <c r="BP37" s="5">
        <f t="shared" si="36"/>
        <v>0</v>
      </c>
      <c r="BT37" s="5">
        <f>COUNTIFS(BT5:BT35,"U")*1</f>
        <v>0</v>
      </c>
      <c r="BU37" s="5">
        <f t="shared" ref="BU37:BV37" si="37">COUNTIFS(BU5:BU35,"U")+COUNTIFS(BU5:BU35,"G")</f>
        <v>0</v>
      </c>
      <c r="BV37" s="5">
        <f t="shared" si="37"/>
        <v>0</v>
      </c>
    </row>
    <row r="38" spans="3:86" hidden="1" x14ac:dyDescent="0.25">
      <c r="C38" s="30" t="s">
        <v>29</v>
      </c>
      <c r="F38" s="34">
        <f>COUNTIFS(F5:F35,"G")*1</f>
        <v>0</v>
      </c>
      <c r="G38" s="34">
        <f>COUNTIFS(G5:G35,"G")*1</f>
        <v>0</v>
      </c>
      <c r="H38" s="34">
        <f>COUNTIFS(H5:H35,"G")*1</f>
        <v>0</v>
      </c>
      <c r="I38" s="30"/>
      <c r="L38" s="34">
        <f>COUNTIFS(L5:L35,"G")*1</f>
        <v>0</v>
      </c>
      <c r="M38" s="34">
        <f>COUNTIFS(M5:M35,"G")*1</f>
        <v>0</v>
      </c>
      <c r="N38" s="34">
        <f>COUNTIFS(N5:N35,"G")*1</f>
        <v>0</v>
      </c>
      <c r="O38" s="30"/>
      <c r="R38" s="34">
        <f>COUNTIFS(R5:R35,"G")*1</f>
        <v>0</v>
      </c>
      <c r="S38" s="34">
        <f>COUNTIFS(S5:S35,"G")*1</f>
        <v>0</v>
      </c>
      <c r="T38" s="34">
        <f>COUNTIFS(T5:T35,"G")*1</f>
        <v>0</v>
      </c>
      <c r="U38" s="30"/>
      <c r="X38" s="34">
        <f>COUNTIFS(X5:X35,"G")*1</f>
        <v>10</v>
      </c>
      <c r="Y38" s="34">
        <f>COUNTIFS(Y5:Y35,"G")*1</f>
        <v>0</v>
      </c>
      <c r="Z38" s="34">
        <f>COUNTIFS(Z5:Z35,"G")*1</f>
        <v>0</v>
      </c>
      <c r="AA38" s="30"/>
      <c r="AD38" s="34">
        <f>COUNTIFS(AD5:AD35,"G")*1</f>
        <v>10</v>
      </c>
      <c r="AE38" s="34">
        <f>COUNTIFS(AE5:AE35,"G")*1</f>
        <v>0</v>
      </c>
      <c r="AF38" s="34">
        <f>COUNTIFS(AF5:AF35,"G")*1</f>
        <v>0</v>
      </c>
      <c r="AG38" s="30"/>
      <c r="AJ38" s="34">
        <f>COUNTIFS(AJ5:AJ35,"G")*1</f>
        <v>0</v>
      </c>
      <c r="AK38" s="34">
        <f>COUNTIFS(AK5:AK35,"G")*1</f>
        <v>0</v>
      </c>
      <c r="AL38" s="34">
        <f>COUNTIFS(AL5:AL35,"G")*1</f>
        <v>0</v>
      </c>
      <c r="AM38" s="30"/>
      <c r="AP38" s="34">
        <f>COUNTIFS(AP5:AP35,"G")*1</f>
        <v>0</v>
      </c>
      <c r="AQ38" s="34">
        <f>COUNTIFS(AQ5:AQ35,"G")*1</f>
        <v>0</v>
      </c>
      <c r="AR38" s="34">
        <f>COUNTIFS(AR5:AR35,"G")*1</f>
        <v>0</v>
      </c>
      <c r="AS38" s="30"/>
      <c r="AV38" s="34">
        <f>COUNTIFS(AV5:AV35,"G")*1</f>
        <v>0</v>
      </c>
      <c r="AW38" s="34">
        <f>COUNTIFS(AW5:AW35,"G")*1</f>
        <v>0</v>
      </c>
      <c r="AX38" s="34">
        <f>COUNTIFS(AX5:AX35,"G")*1</f>
        <v>0</v>
      </c>
      <c r="AY38" s="30"/>
      <c r="BB38" s="34">
        <f>COUNTIFS(BB5:BB35,"G")*1</f>
        <v>0</v>
      </c>
      <c r="BC38" s="34">
        <f>COUNTIFS(BC5:BC35,"G")*1</f>
        <v>0</v>
      </c>
      <c r="BD38" s="34">
        <f>COUNTIFS(BD5:BD35,"G")*1</f>
        <v>0</v>
      </c>
      <c r="BE38" s="30"/>
      <c r="BH38" s="34">
        <f>COUNTIFS(BH5:BH35,"G")*1</f>
        <v>0</v>
      </c>
      <c r="BI38" s="34">
        <f>COUNTIFS(BI5:BI35,"G")*1</f>
        <v>0</v>
      </c>
      <c r="BJ38" s="34">
        <f>COUNTIFS(BJ5:BJ35,"G")*1</f>
        <v>0</v>
      </c>
      <c r="BK38" s="30"/>
      <c r="BN38" s="34">
        <f>COUNTIFS(BN5:BN35,"G")*1</f>
        <v>0</v>
      </c>
      <c r="BO38" s="34">
        <f>COUNTIFS(BO5:BO35,"G")*1</f>
        <v>0</v>
      </c>
      <c r="BP38" s="34">
        <f>COUNTIFS(BP5:BP35,"G")*1</f>
        <v>0</v>
      </c>
      <c r="BQ38" s="30"/>
      <c r="BT38" s="34">
        <f>COUNTIFS(BT5:BT35,"G")*1</f>
        <v>0</v>
      </c>
      <c r="BU38" s="34">
        <f>COUNTIFS(BU5:BU35,"G")*1</f>
        <v>0</v>
      </c>
      <c r="BV38" s="34">
        <f>COUNTIFS(BV5:BV35,"G")*1</f>
        <v>0</v>
      </c>
    </row>
    <row r="39" spans="3:86" hidden="1" x14ac:dyDescent="0.25">
      <c r="C39" s="2" t="s">
        <v>18</v>
      </c>
      <c r="F39" s="1">
        <f>COUNTIF(F5:F35,"B")*1</f>
        <v>0</v>
      </c>
      <c r="G39" s="1">
        <f t="shared" ref="G39:H39" si="38">COUNTIF(G5:G35,"B")*1</f>
        <v>0</v>
      </c>
      <c r="H39" s="1">
        <f t="shared" si="38"/>
        <v>0</v>
      </c>
      <c r="L39" s="1">
        <f>COUNTIF(L5:L35,"B")*1</f>
        <v>0</v>
      </c>
      <c r="M39" s="1">
        <f t="shared" ref="M39:N39" si="39">COUNTIF(M5:M35,"B")*1</f>
        <v>0</v>
      </c>
      <c r="N39" s="1">
        <f t="shared" si="39"/>
        <v>0</v>
      </c>
      <c r="R39" s="1">
        <f>COUNTIF(R5:R35,"B")*1</f>
        <v>2</v>
      </c>
      <c r="S39" s="1">
        <f t="shared" ref="S39:T39" si="40">COUNTIF(S5:S35,"B")*1</f>
        <v>0</v>
      </c>
      <c r="T39" s="1">
        <f t="shared" si="40"/>
        <v>0</v>
      </c>
      <c r="X39" s="1">
        <f>COUNTIF(X5:X35,"B")*1</f>
        <v>8</v>
      </c>
      <c r="Y39" s="1">
        <f t="shared" ref="Y39:Z39" si="41">COUNTIF(Y5:Y35,"B")*1</f>
        <v>0</v>
      </c>
      <c r="Z39" s="1">
        <f t="shared" si="41"/>
        <v>0</v>
      </c>
      <c r="AD39" s="1">
        <f>COUNTIF(AD5:AD35,"B")*1</f>
        <v>0</v>
      </c>
      <c r="AE39" s="1">
        <f t="shared" ref="AE39:AF39" si="42">COUNTIF(AE5:AE35,"B")*1</f>
        <v>0</v>
      </c>
      <c r="AF39" s="1">
        <f t="shared" si="42"/>
        <v>0</v>
      </c>
      <c r="AJ39" s="1">
        <f>COUNTIF(AJ5:AJ35,"B")*1</f>
        <v>0</v>
      </c>
      <c r="AK39" s="1">
        <f t="shared" ref="AK39:AL39" si="43">COUNTIF(AK5:AK35,"B")*1</f>
        <v>0</v>
      </c>
      <c r="AL39" s="1">
        <f t="shared" si="43"/>
        <v>0</v>
      </c>
      <c r="AP39" s="1">
        <f>COUNTIF(AP5:AP35,"B")*1</f>
        <v>0</v>
      </c>
      <c r="AQ39" s="1">
        <f t="shared" ref="AQ39:AR39" si="44">COUNTIF(AQ5:AQ35,"B")*1</f>
        <v>0</v>
      </c>
      <c r="AR39" s="1">
        <f t="shared" si="44"/>
        <v>0</v>
      </c>
      <c r="AV39" s="1">
        <f>COUNTIF(AV5:AV35,"B")*1</f>
        <v>0</v>
      </c>
      <c r="AW39" s="1">
        <f t="shared" ref="AW39:AX39" si="45">COUNTIF(AW5:AW35,"B")*1</f>
        <v>0</v>
      </c>
      <c r="AX39" s="1">
        <f t="shared" si="45"/>
        <v>0</v>
      </c>
      <c r="BB39" s="1">
        <f>COUNTIF(BB5:BB35,"B")*1</f>
        <v>0</v>
      </c>
      <c r="BC39" s="1">
        <f t="shared" ref="BC39:BD39" si="46">COUNTIF(BC5:BC35,"B")*1</f>
        <v>0</v>
      </c>
      <c r="BD39" s="1">
        <f t="shared" si="46"/>
        <v>0</v>
      </c>
      <c r="BH39" s="1">
        <f>COUNTIF(BH5:BH35,"B")*1</f>
        <v>0</v>
      </c>
      <c r="BI39" s="1">
        <f t="shared" ref="BI39:BJ39" si="47">COUNTIF(BI5:BI35,"B")*1</f>
        <v>0</v>
      </c>
      <c r="BJ39" s="1">
        <f t="shared" si="47"/>
        <v>0</v>
      </c>
      <c r="BN39" s="1">
        <f>COUNTIF(BN5:BN35,"B")*1</f>
        <v>0</v>
      </c>
      <c r="BO39" s="1">
        <f t="shared" ref="BO39:BP39" si="48">COUNTIF(BO5:BO35,"B")*1</f>
        <v>0</v>
      </c>
      <c r="BP39" s="1">
        <f t="shared" si="48"/>
        <v>0</v>
      </c>
      <c r="BT39" s="1">
        <f>COUNTIF(BT5:BT35,"B")*1</f>
        <v>0</v>
      </c>
      <c r="BU39" s="1">
        <f t="shared" ref="BU39:BV39" si="49">COUNTIF(BU5:BU35,"B")*1</f>
        <v>0</v>
      </c>
      <c r="BV39" s="1">
        <f t="shared" si="49"/>
        <v>0</v>
      </c>
    </row>
    <row r="40" spans="3:86" ht="14.4" thickBot="1" x14ac:dyDescent="0.3">
      <c r="AG40" s="62" t="s">
        <v>30</v>
      </c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4"/>
      <c r="BA40" s="64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</row>
    <row r="41" spans="3:86" x14ac:dyDescent="0.25">
      <c r="C41" s="55"/>
      <c r="D41" s="55"/>
      <c r="E41" s="55"/>
      <c r="F41" s="55"/>
      <c r="G41" s="55"/>
      <c r="H41" s="55"/>
      <c r="I41" s="49" t="s">
        <v>26</v>
      </c>
      <c r="J41" s="50"/>
      <c r="K41" s="50"/>
      <c r="L41" s="50"/>
      <c r="M41" s="50"/>
      <c r="N41" s="50"/>
      <c r="O41" s="50"/>
      <c r="P41" s="50"/>
      <c r="Q41" s="51"/>
      <c r="U41" s="49" t="s">
        <v>27</v>
      </c>
      <c r="V41" s="50"/>
      <c r="W41" s="50"/>
      <c r="X41" s="50"/>
      <c r="Y41" s="50"/>
      <c r="Z41" s="50"/>
      <c r="AA41" s="51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4"/>
      <c r="BA41" s="64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</row>
    <row r="42" spans="3:86" x14ac:dyDescent="0.25">
      <c r="C42" s="38"/>
      <c r="D42" s="39"/>
      <c r="E42" s="21"/>
      <c r="F42" s="55"/>
      <c r="G42" s="55"/>
      <c r="H42" s="55"/>
      <c r="I42" s="45" t="s">
        <v>21</v>
      </c>
      <c r="J42" s="46"/>
      <c r="K42" s="46"/>
      <c r="L42" s="46"/>
      <c r="M42" s="59">
        <f>F38+L38+R38+X38+AD38+AJ38+AP38+AV38+BB38+BH38+BN38+BT38</f>
        <v>20</v>
      </c>
      <c r="N42" s="60"/>
      <c r="O42" s="60"/>
      <c r="P42" s="9"/>
      <c r="Q42" s="28"/>
      <c r="U42" s="45" t="s">
        <v>21</v>
      </c>
      <c r="V42" s="46"/>
      <c r="W42" s="46"/>
      <c r="X42" s="46"/>
      <c r="Y42" s="46">
        <f>F39+L39+R39+X39+AD39+AJ39+AP39+AV39+BB39+BH39+BN39+BT39</f>
        <v>10</v>
      </c>
      <c r="Z42" s="46"/>
      <c r="AA42" s="5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4"/>
      <c r="BA42" s="64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</row>
    <row r="43" spans="3:86" x14ac:dyDescent="0.25">
      <c r="C43" s="38"/>
      <c r="D43" s="39"/>
      <c r="E43" s="21"/>
      <c r="F43" s="55"/>
      <c r="G43" s="55"/>
      <c r="H43" s="55"/>
      <c r="I43" s="45" t="s">
        <v>22</v>
      </c>
      <c r="J43" s="46"/>
      <c r="K43" s="46"/>
      <c r="L43" s="46"/>
      <c r="M43" s="46">
        <f>G37+M37+S37+Y37+AE37+AK37+AQ37+AW37+BC37+BI37+BO37+BU37</f>
        <v>0</v>
      </c>
      <c r="N43" s="46"/>
      <c r="O43" s="46"/>
      <c r="P43" s="9"/>
      <c r="Q43" s="28"/>
      <c r="U43" s="45" t="s">
        <v>22</v>
      </c>
      <c r="V43" s="46"/>
      <c r="W43" s="46"/>
      <c r="X43" s="46"/>
      <c r="Y43" s="46">
        <f>G39+M39+S39+Y39+AE39+AK39+AQ39+AW39+BC39+BI39+BO39+BU39</f>
        <v>0</v>
      </c>
      <c r="Z43" s="46"/>
      <c r="AA43" s="5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4"/>
      <c r="BA43" s="64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</row>
    <row r="44" spans="3:86" ht="14.4" thickBot="1" x14ac:dyDescent="0.3">
      <c r="C44" s="38"/>
      <c r="D44" s="39"/>
      <c r="E44" s="21"/>
      <c r="F44" s="55"/>
      <c r="G44" s="55"/>
      <c r="H44" s="55"/>
      <c r="I44" s="47"/>
      <c r="J44" s="48"/>
      <c r="K44" s="48"/>
      <c r="L44" s="48"/>
      <c r="M44" s="48">
        <f>H37+N37+T37+Z37+AF37+AL37+AR37+AX37+BD37+BJ37+BP37+BV37</f>
        <v>0</v>
      </c>
      <c r="N44" s="48"/>
      <c r="O44" s="48"/>
      <c r="P44" s="27"/>
      <c r="Q44" s="29"/>
      <c r="U44" s="47"/>
      <c r="V44" s="48"/>
      <c r="W44" s="48"/>
      <c r="X44" s="48"/>
      <c r="Y44" s="48">
        <f>H39+N39+T39+Z39+AF39+AL39+AR39+AX39+BD39+BJ39+BP39+BV39</f>
        <v>0</v>
      </c>
      <c r="Z44" s="48"/>
      <c r="AA44" s="54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4"/>
      <c r="BA44" s="64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</row>
    <row r="45" spans="3:86" x14ac:dyDescent="0.25"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4"/>
      <c r="BA45" s="64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</row>
    <row r="46" spans="3:86" x14ac:dyDescent="0.25"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4"/>
      <c r="BA46" s="64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</row>
    <row r="47" spans="3:86" x14ac:dyDescent="0.25"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4"/>
      <c r="BA47" s="64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</row>
    <row r="48" spans="3:86" x14ac:dyDescent="0.25"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4"/>
      <c r="BA48" s="64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</row>
    <row r="49" spans="33:73" x14ac:dyDescent="0.25"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4"/>
      <c r="BA49" s="64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</row>
    <row r="50" spans="33:73" x14ac:dyDescent="0.25"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</row>
    <row r="51" spans="33:73" x14ac:dyDescent="0.25"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</row>
  </sheetData>
  <mergeCells count="54">
    <mergeCell ref="AG40:AY49"/>
    <mergeCell ref="BB40:BU49"/>
    <mergeCell ref="X3:Z3"/>
    <mergeCell ref="O4:Q4"/>
    <mergeCell ref="U4:W4"/>
    <mergeCell ref="F3:H3"/>
    <mergeCell ref="C4:E4"/>
    <mergeCell ref="L3:N3"/>
    <mergeCell ref="I4:K4"/>
    <mergeCell ref="R3:T3"/>
    <mergeCell ref="C41:H41"/>
    <mergeCell ref="AY4:BA4"/>
    <mergeCell ref="CF3:CH3"/>
    <mergeCell ref="AD3:AF3"/>
    <mergeCell ref="AA4:AC4"/>
    <mergeCell ref="AJ3:AL3"/>
    <mergeCell ref="AG4:AI4"/>
    <mergeCell ref="AP3:AR3"/>
    <mergeCell ref="AV3:AX3"/>
    <mergeCell ref="AM4:AO4"/>
    <mergeCell ref="AS4:AU4"/>
    <mergeCell ref="BB3:BD3"/>
    <mergeCell ref="BH3:BJ3"/>
    <mergeCell ref="BN3:BP3"/>
    <mergeCell ref="BT3:BV3"/>
    <mergeCell ref="AQ1:AX1"/>
    <mergeCell ref="BQ4:BS4"/>
    <mergeCell ref="BW4:BY4"/>
    <mergeCell ref="CC4:CE4"/>
    <mergeCell ref="BC1:BH1"/>
    <mergeCell ref="BZ3:CB3"/>
    <mergeCell ref="BE4:BG4"/>
    <mergeCell ref="BK4:BM4"/>
    <mergeCell ref="C1:H1"/>
    <mergeCell ref="Y42:AA42"/>
    <mergeCell ref="Y43:AA43"/>
    <mergeCell ref="Y44:AA44"/>
    <mergeCell ref="F42:H42"/>
    <mergeCell ref="F43:H43"/>
    <mergeCell ref="F44:H44"/>
    <mergeCell ref="M42:O42"/>
    <mergeCell ref="M43:O43"/>
    <mergeCell ref="M44:O44"/>
    <mergeCell ref="R1:U1"/>
    <mergeCell ref="Z1:AD1"/>
    <mergeCell ref="AG1:AL1"/>
    <mergeCell ref="I42:L42"/>
    <mergeCell ref="I43:L43"/>
    <mergeCell ref="I44:L44"/>
    <mergeCell ref="I41:Q41"/>
    <mergeCell ref="U42:X42"/>
    <mergeCell ref="U43:X43"/>
    <mergeCell ref="U44:X44"/>
    <mergeCell ref="U41:AA41"/>
  </mergeCells>
  <conditionalFormatting sqref="E5:E35 Q5:Q35 W5:W35 AC5:AC35 AI5:AI35 AO5:AO35 BA5:BA35 BM5:BM35 BY5:BY35 AU5:AU35 BG5:BG35 BS5:BS35 CE5:CE35 K5:K35">
    <cfRule type="cellIs" dxfId="170" priority="354" operator="greaterThanOrEqual">
      <formula>6</formula>
    </cfRule>
  </conditionalFormatting>
  <conditionalFormatting sqref="X35 AJ35 BB35 BN35 BZ5:BZ35 CF5:CF35 F5 L34:L35">
    <cfRule type="expression" dxfId="169" priority="343">
      <formula>E5&gt;=6</formula>
    </cfRule>
  </conditionalFormatting>
  <conditionalFormatting sqref="N34:N35">
    <cfRule type="expression" dxfId="168" priority="341">
      <formula>F34&gt;=6</formula>
    </cfRule>
  </conditionalFormatting>
  <conditionalFormatting sqref="M34:M35 Y35 AK35 BC35 BO35 CA5:CA35 CG5:CG35">
    <cfRule type="expression" dxfId="167" priority="339">
      <formula>K5&gt;=6</formula>
    </cfRule>
  </conditionalFormatting>
  <conditionalFormatting sqref="Z35 AL35 BD35 BP35 CB5:CB35 CH5:CH35">
    <cfRule type="expression" dxfId="166" priority="338">
      <formula>W5&gt;=6</formula>
    </cfRule>
  </conditionalFormatting>
  <conditionalFormatting sqref="F5">
    <cfRule type="containsText" dxfId="165" priority="183" operator="containsText" text="B">
      <formula>NOT(ISERROR(SEARCH("B",F5)))</formula>
    </cfRule>
    <cfRule type="containsText" dxfId="164" priority="309" operator="containsText" text="G">
      <formula>NOT(ISERROR(SEARCH("G",F5)))</formula>
    </cfRule>
    <cfRule type="containsText" dxfId="163" priority="310" operator="containsText" text="U">
      <formula>NOT(ISERROR(SEARCH("U",F5)))</formula>
    </cfRule>
  </conditionalFormatting>
  <conditionalFormatting sqref="G5">
    <cfRule type="expression" dxfId="162" priority="174">
      <formula>E5&gt;=6</formula>
    </cfRule>
  </conditionalFormatting>
  <conditionalFormatting sqref="M5:M32">
    <cfRule type="expression" dxfId="161" priority="150">
      <formula>K5&gt;=6</formula>
    </cfRule>
  </conditionalFormatting>
  <conditionalFormatting sqref="G6:G35">
    <cfRule type="expression" dxfId="160" priority="162">
      <formula>E6&gt;=6</formula>
    </cfRule>
  </conditionalFormatting>
  <conditionalFormatting sqref="H5">
    <cfRule type="expression" dxfId="159" priority="178">
      <formula>E5&gt;=6</formula>
    </cfRule>
  </conditionalFormatting>
  <conditionalFormatting sqref="H5">
    <cfRule type="containsText" dxfId="158" priority="175" operator="containsText" text="B">
      <formula>NOT(ISERROR(SEARCH("B",H5)))</formula>
    </cfRule>
    <cfRule type="containsText" dxfId="157" priority="176" operator="containsText" text="G">
      <formula>NOT(ISERROR(SEARCH("G",H5)))</formula>
    </cfRule>
    <cfRule type="containsText" dxfId="156" priority="177" operator="containsText" text="U">
      <formula>NOT(ISERROR(SEARCH("U",H5)))</formula>
    </cfRule>
  </conditionalFormatting>
  <conditionalFormatting sqref="G5">
    <cfRule type="containsText" dxfId="155" priority="171" operator="containsText" text="B">
      <formula>NOT(ISERROR(SEARCH("B",G5)))</formula>
    </cfRule>
    <cfRule type="containsText" dxfId="154" priority="172" operator="containsText" text="G">
      <formula>NOT(ISERROR(SEARCH("G",G5)))</formula>
    </cfRule>
    <cfRule type="containsText" dxfId="153" priority="173" operator="containsText" text="U">
      <formula>NOT(ISERROR(SEARCH("U",G5)))</formula>
    </cfRule>
  </conditionalFormatting>
  <conditionalFormatting sqref="F6:F35">
    <cfRule type="expression" dxfId="152" priority="170">
      <formula>E6&gt;=6</formula>
    </cfRule>
  </conditionalFormatting>
  <conditionalFormatting sqref="F6:F35">
    <cfRule type="containsText" dxfId="151" priority="167" operator="containsText" text="B">
      <formula>NOT(ISERROR(SEARCH("B",F6)))</formula>
    </cfRule>
    <cfRule type="containsText" dxfId="150" priority="168" operator="containsText" text="G">
      <formula>NOT(ISERROR(SEARCH("G",F6)))</formula>
    </cfRule>
    <cfRule type="containsText" dxfId="149" priority="169" operator="containsText" text="U">
      <formula>NOT(ISERROR(SEARCH("U",F6)))</formula>
    </cfRule>
  </conditionalFormatting>
  <conditionalFormatting sqref="H6:H35">
    <cfRule type="expression" dxfId="148" priority="166">
      <formula>E6&gt;=6</formula>
    </cfRule>
  </conditionalFormatting>
  <conditionalFormatting sqref="H6:H35">
    <cfRule type="containsText" dxfId="147" priority="163" operator="containsText" text="B">
      <formula>NOT(ISERROR(SEARCH("B",H6)))</formula>
    </cfRule>
    <cfRule type="containsText" dxfId="146" priority="164" operator="containsText" text="G">
      <formula>NOT(ISERROR(SEARCH("G",H6)))</formula>
    </cfRule>
    <cfRule type="containsText" dxfId="145" priority="165" operator="containsText" text="U">
      <formula>NOT(ISERROR(SEARCH("U",H6)))</formula>
    </cfRule>
  </conditionalFormatting>
  <conditionalFormatting sqref="G6:G35">
    <cfRule type="containsText" dxfId="144" priority="159" operator="containsText" text="B">
      <formula>NOT(ISERROR(SEARCH("B",G6)))</formula>
    </cfRule>
    <cfRule type="containsText" dxfId="143" priority="160" operator="containsText" text="G">
      <formula>NOT(ISERROR(SEARCH("G",G6)))</formula>
    </cfRule>
    <cfRule type="containsText" dxfId="142" priority="161" operator="containsText" text="U">
      <formula>NOT(ISERROR(SEARCH("U",G6)))</formula>
    </cfRule>
  </conditionalFormatting>
  <conditionalFormatting sqref="L5:L33">
    <cfRule type="expression" dxfId="141" priority="158">
      <formula>K5&gt;=6</formula>
    </cfRule>
  </conditionalFormatting>
  <conditionalFormatting sqref="L5:L33">
    <cfRule type="containsText" dxfId="140" priority="155" operator="containsText" text="B">
      <formula>NOT(ISERROR(SEARCH("B",L5)))</formula>
    </cfRule>
    <cfRule type="containsText" dxfId="139" priority="156" operator="containsText" text="G">
      <formula>NOT(ISERROR(SEARCH("G",L5)))</formula>
    </cfRule>
    <cfRule type="containsText" dxfId="138" priority="157" operator="containsText" text="U">
      <formula>NOT(ISERROR(SEARCH("U",L5)))</formula>
    </cfRule>
  </conditionalFormatting>
  <conditionalFormatting sqref="N5:N32">
    <cfRule type="expression" dxfId="137" priority="154">
      <formula>K5&gt;=6</formula>
    </cfRule>
  </conditionalFormatting>
  <conditionalFormatting sqref="N5:N32">
    <cfRule type="containsText" dxfId="136" priority="151" operator="containsText" text="B">
      <formula>NOT(ISERROR(SEARCH("B",N5)))</formula>
    </cfRule>
    <cfRule type="containsText" dxfId="135" priority="152" operator="containsText" text="G">
      <formula>NOT(ISERROR(SEARCH("G",N5)))</formula>
    </cfRule>
    <cfRule type="containsText" dxfId="134" priority="153" operator="containsText" text="U">
      <formula>NOT(ISERROR(SEARCH("U",N5)))</formula>
    </cfRule>
  </conditionalFormatting>
  <conditionalFormatting sqref="M5:M32">
    <cfRule type="containsText" dxfId="133" priority="147" operator="containsText" text="B">
      <formula>NOT(ISERROR(SEARCH("B",M5)))</formula>
    </cfRule>
    <cfRule type="containsText" dxfId="132" priority="148" operator="containsText" text="G">
      <formula>NOT(ISERROR(SEARCH("G",M5)))</formula>
    </cfRule>
    <cfRule type="containsText" dxfId="131" priority="149" operator="containsText" text="U">
      <formula>NOT(ISERROR(SEARCH("U",M5)))</formula>
    </cfRule>
  </conditionalFormatting>
  <conditionalFormatting sqref="R5:R35">
    <cfRule type="expression" dxfId="130" priority="146">
      <formula>Q5&gt;=6</formula>
    </cfRule>
  </conditionalFormatting>
  <conditionalFormatting sqref="R5:R35">
    <cfRule type="containsText" dxfId="129" priority="143" operator="containsText" text="B">
      <formula>NOT(ISERROR(SEARCH("B",R5)))</formula>
    </cfRule>
    <cfRule type="containsText" dxfId="128" priority="144" operator="containsText" text="G">
      <formula>NOT(ISERROR(SEARCH("G",R5)))</formula>
    </cfRule>
    <cfRule type="containsText" dxfId="127" priority="145" operator="containsText" text="U">
      <formula>NOT(ISERROR(SEARCH("U",R5)))</formula>
    </cfRule>
  </conditionalFormatting>
  <conditionalFormatting sqref="T5:T35">
    <cfRule type="expression" dxfId="126" priority="142">
      <formula>Q5&gt;=6</formula>
    </cfRule>
  </conditionalFormatting>
  <conditionalFormatting sqref="T5:T35">
    <cfRule type="containsText" dxfId="125" priority="139" operator="containsText" text="B">
      <formula>NOT(ISERROR(SEARCH("B",T5)))</formula>
    </cfRule>
    <cfRule type="containsText" dxfId="124" priority="140" operator="containsText" text="G">
      <formula>NOT(ISERROR(SEARCH("G",T5)))</formula>
    </cfRule>
    <cfRule type="containsText" dxfId="123" priority="141" operator="containsText" text="U">
      <formula>NOT(ISERROR(SEARCH("U",T5)))</formula>
    </cfRule>
  </conditionalFormatting>
  <conditionalFormatting sqref="S5:S35">
    <cfRule type="expression" dxfId="122" priority="138">
      <formula>Q5&gt;=6</formula>
    </cfRule>
  </conditionalFormatting>
  <conditionalFormatting sqref="S5:S35">
    <cfRule type="containsText" dxfId="121" priority="135" operator="containsText" text="B">
      <formula>NOT(ISERROR(SEARCH("B",S5)))</formula>
    </cfRule>
    <cfRule type="containsText" dxfId="120" priority="136" operator="containsText" text="G">
      <formula>NOT(ISERROR(SEARCH("G",S5)))</formula>
    </cfRule>
    <cfRule type="containsText" dxfId="119" priority="137" operator="containsText" text="U">
      <formula>NOT(ISERROR(SEARCH("U",S5)))</formula>
    </cfRule>
  </conditionalFormatting>
  <conditionalFormatting sqref="X5:X34">
    <cfRule type="expression" dxfId="118" priority="134">
      <formula>W5&gt;=6</formula>
    </cfRule>
  </conditionalFormatting>
  <conditionalFormatting sqref="X5:X34">
    <cfRule type="containsText" dxfId="117" priority="131" operator="containsText" text="B">
      <formula>NOT(ISERROR(SEARCH("B",X5)))</formula>
    </cfRule>
    <cfRule type="containsText" dxfId="116" priority="132" operator="containsText" text="G">
      <formula>NOT(ISERROR(SEARCH("G",X5)))</formula>
    </cfRule>
    <cfRule type="containsText" dxfId="115" priority="133" operator="containsText" text="U">
      <formula>NOT(ISERROR(SEARCH("U",X5)))</formula>
    </cfRule>
  </conditionalFormatting>
  <conditionalFormatting sqref="Z5:Z34">
    <cfRule type="expression" dxfId="114" priority="130">
      <formula>W5&gt;=6</formula>
    </cfRule>
  </conditionalFormatting>
  <conditionalFormatting sqref="Z5:Z34">
    <cfRule type="containsText" dxfId="113" priority="127" operator="containsText" text="B">
      <formula>NOT(ISERROR(SEARCH("B",Z5)))</formula>
    </cfRule>
    <cfRule type="containsText" dxfId="112" priority="128" operator="containsText" text="G">
      <formula>NOT(ISERROR(SEARCH("G",Z5)))</formula>
    </cfRule>
    <cfRule type="containsText" dxfId="111" priority="129" operator="containsText" text="U">
      <formula>NOT(ISERROR(SEARCH("U",Z5)))</formula>
    </cfRule>
  </conditionalFormatting>
  <conditionalFormatting sqref="Y5:Y34">
    <cfRule type="expression" dxfId="110" priority="126">
      <formula>W5&gt;=6</formula>
    </cfRule>
  </conditionalFormatting>
  <conditionalFormatting sqref="Y5:Y34">
    <cfRule type="containsText" dxfId="109" priority="123" operator="containsText" text="B">
      <formula>NOT(ISERROR(SEARCH("B",Y5)))</formula>
    </cfRule>
    <cfRule type="containsText" dxfId="108" priority="124" operator="containsText" text="G">
      <formula>NOT(ISERROR(SEARCH("G",Y5)))</formula>
    </cfRule>
    <cfRule type="containsText" dxfId="107" priority="125" operator="containsText" text="U">
      <formula>NOT(ISERROR(SEARCH("U",Y5)))</formula>
    </cfRule>
  </conditionalFormatting>
  <conditionalFormatting sqref="AD5:AD35">
    <cfRule type="expression" dxfId="106" priority="122">
      <formula>AC5&gt;=6</formula>
    </cfRule>
  </conditionalFormatting>
  <conditionalFormatting sqref="AD5:AD35">
    <cfRule type="containsText" dxfId="105" priority="119" operator="containsText" text="B">
      <formula>NOT(ISERROR(SEARCH("B",AD5)))</formula>
    </cfRule>
    <cfRule type="containsText" dxfId="104" priority="120" operator="containsText" text="G">
      <formula>NOT(ISERROR(SEARCH("G",AD5)))</formula>
    </cfRule>
    <cfRule type="containsText" dxfId="103" priority="121" operator="containsText" text="U">
      <formula>NOT(ISERROR(SEARCH("U",AD5)))</formula>
    </cfRule>
  </conditionalFormatting>
  <conditionalFormatting sqref="AF5:AF35">
    <cfRule type="expression" dxfId="102" priority="118">
      <formula>AC5&gt;=6</formula>
    </cfRule>
  </conditionalFormatting>
  <conditionalFormatting sqref="AF5:AF35">
    <cfRule type="containsText" dxfId="101" priority="115" operator="containsText" text="B">
      <formula>NOT(ISERROR(SEARCH("B",AF5)))</formula>
    </cfRule>
    <cfRule type="containsText" dxfId="100" priority="116" operator="containsText" text="G">
      <formula>NOT(ISERROR(SEARCH("G",AF5)))</formula>
    </cfRule>
    <cfRule type="containsText" dxfId="99" priority="117" operator="containsText" text="U">
      <formula>NOT(ISERROR(SEARCH("U",AF5)))</formula>
    </cfRule>
  </conditionalFormatting>
  <conditionalFormatting sqref="AE5:AE35">
    <cfRule type="expression" dxfId="98" priority="114">
      <formula>AC5&gt;=6</formula>
    </cfRule>
  </conditionalFormatting>
  <conditionalFormatting sqref="AE5:AE35">
    <cfRule type="containsText" dxfId="97" priority="111" operator="containsText" text="B">
      <formula>NOT(ISERROR(SEARCH("B",AE5)))</formula>
    </cfRule>
    <cfRule type="containsText" dxfId="96" priority="112" operator="containsText" text="G">
      <formula>NOT(ISERROR(SEARCH("G",AE5)))</formula>
    </cfRule>
    <cfRule type="containsText" dxfId="95" priority="113" operator="containsText" text="U">
      <formula>NOT(ISERROR(SEARCH("U",AE5)))</formula>
    </cfRule>
  </conditionalFormatting>
  <conditionalFormatting sqref="AJ5:AJ34">
    <cfRule type="expression" dxfId="94" priority="110">
      <formula>AI5&gt;=6</formula>
    </cfRule>
  </conditionalFormatting>
  <conditionalFormatting sqref="AJ5:AJ34">
    <cfRule type="containsText" dxfId="93" priority="107" operator="containsText" text="B">
      <formula>NOT(ISERROR(SEARCH("B",AJ5)))</formula>
    </cfRule>
    <cfRule type="containsText" dxfId="92" priority="108" operator="containsText" text="G">
      <formula>NOT(ISERROR(SEARCH("G",AJ5)))</formula>
    </cfRule>
    <cfRule type="containsText" dxfId="91" priority="109" operator="containsText" text="U">
      <formula>NOT(ISERROR(SEARCH("U",AJ5)))</formula>
    </cfRule>
  </conditionalFormatting>
  <conditionalFormatting sqref="AL5:AL34">
    <cfRule type="expression" dxfId="90" priority="106">
      <formula>AI5&gt;=6</formula>
    </cfRule>
  </conditionalFormatting>
  <conditionalFormatting sqref="AL5:AL34">
    <cfRule type="containsText" dxfId="89" priority="103" operator="containsText" text="B">
      <formula>NOT(ISERROR(SEARCH("B",AL5)))</formula>
    </cfRule>
    <cfRule type="containsText" dxfId="88" priority="104" operator="containsText" text="G">
      <formula>NOT(ISERROR(SEARCH("G",AL5)))</formula>
    </cfRule>
    <cfRule type="containsText" dxfId="87" priority="105" operator="containsText" text="U">
      <formula>NOT(ISERROR(SEARCH("U",AL5)))</formula>
    </cfRule>
  </conditionalFormatting>
  <conditionalFormatting sqref="AK5:AK34">
    <cfRule type="expression" dxfId="86" priority="102">
      <formula>AI5&gt;=6</formula>
    </cfRule>
  </conditionalFormatting>
  <conditionalFormatting sqref="AK5:AK34">
    <cfRule type="containsText" dxfId="85" priority="99" operator="containsText" text="B">
      <formula>NOT(ISERROR(SEARCH("B",AK5)))</formula>
    </cfRule>
    <cfRule type="containsText" dxfId="84" priority="100" operator="containsText" text="G">
      <formula>NOT(ISERROR(SEARCH("G",AK5)))</formula>
    </cfRule>
    <cfRule type="containsText" dxfId="83" priority="101" operator="containsText" text="U">
      <formula>NOT(ISERROR(SEARCH("U",AK5)))</formula>
    </cfRule>
  </conditionalFormatting>
  <conditionalFormatting sqref="AP5:AP35">
    <cfRule type="expression" dxfId="82" priority="98">
      <formula>AO5&gt;=6</formula>
    </cfRule>
  </conditionalFormatting>
  <conditionalFormatting sqref="AP5:AP35">
    <cfRule type="containsText" dxfId="81" priority="95" operator="containsText" text="B">
      <formula>NOT(ISERROR(SEARCH("B",AP5)))</formula>
    </cfRule>
    <cfRule type="containsText" dxfId="80" priority="96" operator="containsText" text="G">
      <formula>NOT(ISERROR(SEARCH("G",AP5)))</formula>
    </cfRule>
    <cfRule type="containsText" dxfId="79" priority="97" operator="containsText" text="U">
      <formula>NOT(ISERROR(SEARCH("U",AP5)))</formula>
    </cfRule>
  </conditionalFormatting>
  <conditionalFormatting sqref="AR5:AR35">
    <cfRule type="expression" dxfId="78" priority="94">
      <formula>AO5&gt;=6</formula>
    </cfRule>
  </conditionalFormatting>
  <conditionalFormatting sqref="AR5:AR35">
    <cfRule type="containsText" dxfId="77" priority="91" operator="containsText" text="B">
      <formula>NOT(ISERROR(SEARCH("B",AR5)))</formula>
    </cfRule>
    <cfRule type="containsText" dxfId="76" priority="92" operator="containsText" text="G">
      <formula>NOT(ISERROR(SEARCH("G",AR5)))</formula>
    </cfRule>
    <cfRule type="containsText" dxfId="75" priority="93" operator="containsText" text="U">
      <formula>NOT(ISERROR(SEARCH("U",AR5)))</formula>
    </cfRule>
  </conditionalFormatting>
  <conditionalFormatting sqref="AQ5:AQ35">
    <cfRule type="expression" dxfId="74" priority="90">
      <formula>AO5&gt;=6</formula>
    </cfRule>
  </conditionalFormatting>
  <conditionalFormatting sqref="AQ5:AQ35">
    <cfRule type="containsText" dxfId="73" priority="87" operator="containsText" text="B">
      <formula>NOT(ISERROR(SEARCH("B",AQ5)))</formula>
    </cfRule>
    <cfRule type="containsText" dxfId="72" priority="88" operator="containsText" text="G">
      <formula>NOT(ISERROR(SEARCH("G",AQ5)))</formula>
    </cfRule>
    <cfRule type="containsText" dxfId="71" priority="89" operator="containsText" text="U">
      <formula>NOT(ISERROR(SEARCH("U",AQ5)))</formula>
    </cfRule>
  </conditionalFormatting>
  <conditionalFormatting sqref="AV5:AV35">
    <cfRule type="expression" dxfId="70" priority="86">
      <formula>AU5&gt;=6</formula>
    </cfRule>
  </conditionalFormatting>
  <conditionalFormatting sqref="AV5:AV35">
    <cfRule type="containsText" dxfId="69" priority="83" operator="containsText" text="B">
      <formula>NOT(ISERROR(SEARCH("B",AV5)))</formula>
    </cfRule>
    <cfRule type="containsText" dxfId="68" priority="84" operator="containsText" text="G">
      <formula>NOT(ISERROR(SEARCH("G",AV5)))</formula>
    </cfRule>
    <cfRule type="containsText" dxfId="67" priority="85" operator="containsText" text="U">
      <formula>NOT(ISERROR(SEARCH("U",AV5)))</formula>
    </cfRule>
  </conditionalFormatting>
  <conditionalFormatting sqref="AX5:AX35">
    <cfRule type="expression" dxfId="66" priority="82">
      <formula>AU5&gt;=6</formula>
    </cfRule>
  </conditionalFormatting>
  <conditionalFormatting sqref="AX5:AX35">
    <cfRule type="containsText" dxfId="65" priority="79" operator="containsText" text="B">
      <formula>NOT(ISERROR(SEARCH("B",AX5)))</formula>
    </cfRule>
    <cfRule type="containsText" dxfId="64" priority="80" operator="containsText" text="G">
      <formula>NOT(ISERROR(SEARCH("G",AX5)))</formula>
    </cfRule>
    <cfRule type="containsText" dxfId="63" priority="81" operator="containsText" text="U">
      <formula>NOT(ISERROR(SEARCH("U",AX5)))</formula>
    </cfRule>
  </conditionalFormatting>
  <conditionalFormatting sqref="AW5:AW35">
    <cfRule type="expression" dxfId="62" priority="78">
      <formula>AU5&gt;=6</formula>
    </cfRule>
  </conditionalFormatting>
  <conditionalFormatting sqref="AW5:AW35">
    <cfRule type="containsText" dxfId="61" priority="75" operator="containsText" text="B">
      <formula>NOT(ISERROR(SEARCH("B",AW5)))</formula>
    </cfRule>
    <cfRule type="containsText" dxfId="60" priority="76" operator="containsText" text="G">
      <formula>NOT(ISERROR(SEARCH("G",AW5)))</formula>
    </cfRule>
    <cfRule type="containsText" dxfId="59" priority="77" operator="containsText" text="U">
      <formula>NOT(ISERROR(SEARCH("U",AW5)))</formula>
    </cfRule>
  </conditionalFormatting>
  <conditionalFormatting sqref="BB5:BB34">
    <cfRule type="expression" dxfId="58" priority="74">
      <formula>BA5&gt;=6</formula>
    </cfRule>
  </conditionalFormatting>
  <conditionalFormatting sqref="BB5:BB34">
    <cfRule type="containsText" dxfId="57" priority="71" operator="containsText" text="B">
      <formula>NOT(ISERROR(SEARCH("B",BB5)))</formula>
    </cfRule>
    <cfRule type="containsText" dxfId="56" priority="72" operator="containsText" text="G">
      <formula>NOT(ISERROR(SEARCH("G",BB5)))</formula>
    </cfRule>
    <cfRule type="containsText" dxfId="55" priority="73" operator="containsText" text="U">
      <formula>NOT(ISERROR(SEARCH("U",BB5)))</formula>
    </cfRule>
  </conditionalFormatting>
  <conditionalFormatting sqref="BD5:BD34">
    <cfRule type="expression" dxfId="54" priority="70">
      <formula>BA5&gt;=6</formula>
    </cfRule>
  </conditionalFormatting>
  <conditionalFormatting sqref="BD5:BD34">
    <cfRule type="containsText" dxfId="53" priority="67" operator="containsText" text="B">
      <formula>NOT(ISERROR(SEARCH("B",BD5)))</formula>
    </cfRule>
    <cfRule type="containsText" dxfId="52" priority="68" operator="containsText" text="G">
      <formula>NOT(ISERROR(SEARCH("G",BD5)))</formula>
    </cfRule>
    <cfRule type="containsText" dxfId="51" priority="69" operator="containsText" text="U">
      <formula>NOT(ISERROR(SEARCH("U",BD5)))</formula>
    </cfRule>
  </conditionalFormatting>
  <conditionalFormatting sqref="BC5:BC34">
    <cfRule type="expression" dxfId="50" priority="66">
      <formula>BA5&gt;=6</formula>
    </cfRule>
  </conditionalFormatting>
  <conditionalFormatting sqref="BC5:BC34">
    <cfRule type="containsText" dxfId="49" priority="63" operator="containsText" text="B">
      <formula>NOT(ISERROR(SEARCH("B",BC5)))</formula>
    </cfRule>
    <cfRule type="containsText" dxfId="48" priority="64" operator="containsText" text="G">
      <formula>NOT(ISERROR(SEARCH("G",BC5)))</formula>
    </cfRule>
    <cfRule type="containsText" dxfId="47" priority="65" operator="containsText" text="U">
      <formula>NOT(ISERROR(SEARCH("U",BC5)))</formula>
    </cfRule>
  </conditionalFormatting>
  <conditionalFormatting sqref="BH5:BH35">
    <cfRule type="expression" dxfId="46" priority="62">
      <formula>BG5&gt;=6</formula>
    </cfRule>
  </conditionalFormatting>
  <conditionalFormatting sqref="BH5:BH35">
    <cfRule type="containsText" dxfId="45" priority="59" operator="containsText" text="B">
      <formula>NOT(ISERROR(SEARCH("B",BH5)))</formula>
    </cfRule>
    <cfRule type="containsText" dxfId="44" priority="60" operator="containsText" text="G">
      <formula>NOT(ISERROR(SEARCH("G",BH5)))</formula>
    </cfRule>
    <cfRule type="containsText" dxfId="43" priority="61" operator="containsText" text="U">
      <formula>NOT(ISERROR(SEARCH("U",BH5)))</formula>
    </cfRule>
  </conditionalFormatting>
  <conditionalFormatting sqref="BJ5:BJ35">
    <cfRule type="expression" dxfId="42" priority="58">
      <formula>BG5&gt;=6</formula>
    </cfRule>
  </conditionalFormatting>
  <conditionalFormatting sqref="BJ5:BJ35">
    <cfRule type="containsText" dxfId="41" priority="55" operator="containsText" text="B">
      <formula>NOT(ISERROR(SEARCH("B",BJ5)))</formula>
    </cfRule>
    <cfRule type="containsText" dxfId="40" priority="56" operator="containsText" text="G">
      <formula>NOT(ISERROR(SEARCH("G",BJ5)))</formula>
    </cfRule>
    <cfRule type="containsText" dxfId="39" priority="57" operator="containsText" text="U">
      <formula>NOT(ISERROR(SEARCH("U",BJ5)))</formula>
    </cfRule>
  </conditionalFormatting>
  <conditionalFormatting sqref="BI5:BI35">
    <cfRule type="expression" dxfId="38" priority="54">
      <formula>BG5&gt;=6</formula>
    </cfRule>
  </conditionalFormatting>
  <conditionalFormatting sqref="BI5:BI35">
    <cfRule type="containsText" dxfId="37" priority="51" operator="containsText" text="B">
      <formula>NOT(ISERROR(SEARCH("B",BI5)))</formula>
    </cfRule>
    <cfRule type="containsText" dxfId="36" priority="52" operator="containsText" text="G">
      <formula>NOT(ISERROR(SEARCH("G",BI5)))</formula>
    </cfRule>
    <cfRule type="containsText" dxfId="35" priority="53" operator="containsText" text="U">
      <formula>NOT(ISERROR(SEARCH("U",BI5)))</formula>
    </cfRule>
  </conditionalFormatting>
  <conditionalFormatting sqref="BN5:BN34">
    <cfRule type="expression" dxfId="34" priority="50">
      <formula>BM5&gt;=6</formula>
    </cfRule>
  </conditionalFormatting>
  <conditionalFormatting sqref="BN5:BN34">
    <cfRule type="containsText" dxfId="33" priority="47" operator="containsText" text="B">
      <formula>NOT(ISERROR(SEARCH("B",BN5)))</formula>
    </cfRule>
    <cfRule type="containsText" dxfId="32" priority="48" operator="containsText" text="G">
      <formula>NOT(ISERROR(SEARCH("G",BN5)))</formula>
    </cfRule>
    <cfRule type="containsText" dxfId="31" priority="49" operator="containsText" text="U">
      <formula>NOT(ISERROR(SEARCH("U",BN5)))</formula>
    </cfRule>
  </conditionalFormatting>
  <conditionalFormatting sqref="BP5:BP34">
    <cfRule type="expression" dxfId="30" priority="46">
      <formula>BM5&gt;=6</formula>
    </cfRule>
  </conditionalFormatting>
  <conditionalFormatting sqref="BP5:BP34">
    <cfRule type="containsText" dxfId="29" priority="43" operator="containsText" text="B">
      <formula>NOT(ISERROR(SEARCH("B",BP5)))</formula>
    </cfRule>
    <cfRule type="containsText" dxfId="28" priority="44" operator="containsText" text="G">
      <formula>NOT(ISERROR(SEARCH("G",BP5)))</formula>
    </cfRule>
    <cfRule type="containsText" dxfId="27" priority="45" operator="containsText" text="U">
      <formula>NOT(ISERROR(SEARCH("U",BP5)))</formula>
    </cfRule>
  </conditionalFormatting>
  <conditionalFormatting sqref="BO5:BO34">
    <cfRule type="expression" dxfId="26" priority="42">
      <formula>BM5&gt;=6</formula>
    </cfRule>
  </conditionalFormatting>
  <conditionalFormatting sqref="BO5:BO34">
    <cfRule type="containsText" dxfId="25" priority="39" operator="containsText" text="B">
      <formula>NOT(ISERROR(SEARCH("B",BO5)))</formula>
    </cfRule>
    <cfRule type="containsText" dxfId="24" priority="40" operator="containsText" text="G">
      <formula>NOT(ISERROR(SEARCH("G",BO5)))</formula>
    </cfRule>
    <cfRule type="containsText" dxfId="23" priority="41" operator="containsText" text="U">
      <formula>NOT(ISERROR(SEARCH("U",BO5)))</formula>
    </cfRule>
  </conditionalFormatting>
  <conditionalFormatting sqref="BT5:BT35">
    <cfRule type="expression" dxfId="22" priority="38">
      <formula>BS5&gt;=6</formula>
    </cfRule>
  </conditionalFormatting>
  <conditionalFormatting sqref="BT5:BT35">
    <cfRule type="containsText" dxfId="21" priority="35" operator="containsText" text="B">
      <formula>NOT(ISERROR(SEARCH("B",BT5)))</formula>
    </cfRule>
    <cfRule type="containsText" dxfId="20" priority="36" operator="containsText" text="G">
      <formula>NOT(ISERROR(SEARCH("G",BT5)))</formula>
    </cfRule>
    <cfRule type="containsText" dxfId="19" priority="37" operator="containsText" text="U">
      <formula>NOT(ISERROR(SEARCH("U",BT5)))</formula>
    </cfRule>
  </conditionalFormatting>
  <conditionalFormatting sqref="BV5:BV35">
    <cfRule type="expression" dxfId="18" priority="34">
      <formula>BS5&gt;=6</formula>
    </cfRule>
  </conditionalFormatting>
  <conditionalFormatting sqref="BV5:BV35">
    <cfRule type="containsText" dxfId="17" priority="31" operator="containsText" text="B">
      <formula>NOT(ISERROR(SEARCH("B",BV5)))</formula>
    </cfRule>
    <cfRule type="containsText" dxfId="16" priority="32" operator="containsText" text="G">
      <formula>NOT(ISERROR(SEARCH("G",BV5)))</formula>
    </cfRule>
    <cfRule type="containsText" dxfId="15" priority="33" operator="containsText" text="U">
      <formula>NOT(ISERROR(SEARCH("U",BV5)))</formula>
    </cfRule>
  </conditionalFormatting>
  <conditionalFormatting sqref="BU5:BU35">
    <cfRule type="expression" dxfId="14" priority="30">
      <formula>BS5&gt;=6</formula>
    </cfRule>
  </conditionalFormatting>
  <conditionalFormatting sqref="BU5:BU35">
    <cfRule type="containsText" dxfId="13" priority="27" operator="containsText" text="B">
      <formula>NOT(ISERROR(SEARCH("B",BU5)))</formula>
    </cfRule>
    <cfRule type="containsText" dxfId="12" priority="28" operator="containsText" text="G">
      <formula>NOT(ISERROR(SEARCH("G",BU5)))</formula>
    </cfRule>
    <cfRule type="containsText" dxfId="11" priority="29" operator="containsText" text="U">
      <formula>NOT(ISERROR(SEARCH("U",BU5)))</formula>
    </cfRule>
  </conditionalFormatting>
  <conditionalFormatting sqref="L33">
    <cfRule type="expression" dxfId="10" priority="15">
      <formula>ISERROR(K33)</formula>
    </cfRule>
  </conditionalFormatting>
  <conditionalFormatting sqref="M33">
    <cfRule type="expression" dxfId="9" priority="14">
      <formula>K33&gt;=6</formula>
    </cfRule>
  </conditionalFormatting>
  <conditionalFormatting sqref="M33">
    <cfRule type="containsText" dxfId="8" priority="11" operator="containsText" text="B">
      <formula>NOT(ISERROR(SEARCH("B",M33)))</formula>
    </cfRule>
    <cfRule type="containsText" dxfId="7" priority="12" operator="containsText" text="G">
      <formula>NOT(ISERROR(SEARCH("G",M33)))</formula>
    </cfRule>
    <cfRule type="containsText" dxfId="6" priority="13" operator="containsText" text="U">
      <formula>NOT(ISERROR(SEARCH("U",M33)))</formula>
    </cfRule>
  </conditionalFormatting>
  <conditionalFormatting sqref="M33">
    <cfRule type="expression" dxfId="5" priority="10">
      <formula>ISERROR(K33)</formula>
    </cfRule>
  </conditionalFormatting>
  <conditionalFormatting sqref="N33">
    <cfRule type="expression" dxfId="4" priority="9">
      <formula>K33&gt;=6</formula>
    </cfRule>
  </conditionalFormatting>
  <conditionalFormatting sqref="N33">
    <cfRule type="containsText" dxfId="3" priority="6" operator="containsText" text="B">
      <formula>NOT(ISERROR(SEARCH("B",N33)))</formula>
    </cfRule>
    <cfRule type="containsText" dxfId="2" priority="7" operator="containsText" text="G">
      <formula>NOT(ISERROR(SEARCH("G",N33)))</formula>
    </cfRule>
    <cfRule type="containsText" dxfId="1" priority="8" operator="containsText" text="U">
      <formula>NOT(ISERROR(SEARCH("U",N33)))</formula>
    </cfRule>
  </conditionalFormatting>
  <conditionalFormatting sqref="N33">
    <cfRule type="expression" dxfId="0" priority="5">
      <formula>ISERROR(K33)</formula>
    </cfRule>
  </conditionalFormatting>
  <pageMargins left="0.7" right="0.7" top="0.78740157499999996" bottom="0.78740157499999996" header="0.3" footer="0.3"/>
  <pageSetup paperSize="9" scale="41" orientation="landscape" r:id="rId1"/>
  <colBreaks count="1" manualBreakCount="1">
    <brk id="75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2aVdoOsLYjULCdH7T707tDyRRmguot4fEcJ2iD6f9>HwotItI/mIcAiHbDBxGxHQ==</nXeGKudETKPeaCNGFh5i2aVdoOsLYjULCdH7T707tDyRRmguot4fEcJ2iD6f9>
</file>

<file path=customXml/item10.xml><?xml version="1.0" encoding="utf-8"?>
<nXeGKudETKPeaCNGFh5iTSI5UodjD94nh7U7VklxY>auo9k29FO+PDx9PBIUIE2DRPab2BpeNWE5EUOm43AjtzLeiiKq0WsECzM4xI+vLaH5J/7zD+HGR/SiqpY5y1NA==</nXeGKudETKPeaCNGFh5iTSI5UodjD94nh7U7VklxY>
</file>

<file path=customXml/item11.xml><?xml version="1.0" encoding="utf-8"?>
<NovaPath_docAuthor>Rischard Jan Peter CLD IVX</NovaPath_docAuthor>
</file>

<file path=customXml/item12.xml><?xml version="1.0" encoding="utf-8"?>
<nXeGKudETKPeaCNGFh5iyLk1gcWWJqTgFQk8wGFUmjFC0m6hdwbr2zDsrBNVqK>WKYtREh0H9ts2FUXkWwi3HmSFtt/a9xaM3qHRIZ/ai503baZ4u6w2tWk4kjbhAfell5yHxWZLNW1sM5KSeJN2Q==</nXeGKudETKPeaCNGFh5iyLk1gcWWJqTgFQk8wGFUmjFC0m6hdwbr2zDsrBNVqK>
</file>

<file path=customXml/item13.xml><?xml version="1.0" encoding="utf-8"?>
<NovaPath_baseApplication>Microsoft Excel</NovaPath_baseApplication>
</file>

<file path=customXml/item14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15.xml><?xml version="1.0" encoding="utf-8"?>
<NovaPath_tenantID>8BC9BD9B-31E2-4E97-ABE0-B03814292429</NovaPath_tenantID>
</file>

<file path=customXml/item16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17.xml><?xml version="1.0" encoding="utf-8"?>
<NovaPath_docIDOld>QJCJB8XXV2KENZBO6WQWX8E40Z</NovaPath_docIDOld>
</file>

<file path=customXml/item18.xml><?xml version="1.0" encoding="utf-8"?>
<nXeGKudETKPeaCNGFh5i5JKJLOqxkMZWB6LsYfMaI9RtbpE1WkCpXazESWus5B>oZrqkx3ygoCXvUMR4+3Ij50Q54vosb/ALgIEeaT0tyGFoDVen6olV9qjfhMKiqAT0322DncQlEKe4PgGrA4adA==</nXeGKudETKPeaCNGFh5i5JKJLOqxkMZWB6LsYfMaI9RtbpE1WkCpXazESWus5B>
</file>

<file path=customXml/item19.xml><?xml version="1.0" encoding="utf-8"?>
<NovaPath_versionInfo>3.4.10.11016</NovaPath_versionInfo>
</file>

<file path=customXml/item2.xml><?xml version="1.0" encoding="utf-8"?>
<NovaPath_docOwner>Z248346</NovaPath_docOwner>
</file>

<file path=customXml/item20.xml><?xml version="1.0" encoding="utf-8"?>
<nXeGKudETKPeaCNGFh5i8sltj09I1nJ8AlBUytNZ1Ehih9jnZMZtoeNI9UMZ5>w0PIIyGfD5VLc1zoJj+TuoFY4ueCTbMjhBax3Xd7TB8=</nXeGKudETKPeaCNGFh5i8sltj09I1nJ8AlBUytNZ1Ehih9jnZMZtoeNI9UMZ5>
</file>

<file path=customXml/item21.xml><?xml version="1.0" encoding="utf-8"?>
<NovaPath_docClass>Public</NovaPath_docClass>
</file>

<file path=customXml/item22.xml><?xml version="1.0" encoding="utf-8"?>
<nXeGKudETKPeaCNGFh5ix5fP7fSWtl37NIroXmZyHIynb9qBde2n67FOJFV2>eDRB324l0Mn4dbbVFF/GnQ==</nXeGKudETKPeaCNGFh5ix5fP7fSWtl37NIroXmZyHIynb9qBde2n67FOJFV2>
</file>

<file path=customXml/item23.xml><?xml version="1.0" encoding="utf-8"?>
<NovaPath_docClassID>1010</NovaPath_docClassID>
</file>

<file path=customXml/item24.xml><?xml version="1.0" encoding="utf-8"?>
<nXeGKudETKPeaCNGFh5ix5fP7fSWtl37NIroXmYBQsS1cecqKZfGozr8W9iy>lRNKEdCWJXNAkniveh3+yQ==</nXeGKudETKPeaCNGFh5ix5fP7fSWtl37NIroXmYBQsS1cecqKZfGozr8W9iy>
</file>

<file path=customXml/item25.xml><?xml version="1.0" encoding="utf-8"?>
<NovaPath_docClassDate>12/22/2017 12:29:45</NovaPath_docClassDate>
</file>

<file path=customXml/item26.xml><?xml version="1.0" encoding="utf-8"?>
<nXeGKudETKPeaCNGFh5ix5fP7fSWtl37NIroXmZN38TajkfZeW3Vf6bvmNn8>l6CfCG4yWFRntcCx2qfL2hne4UcZNB9bgwbNkVgfJKMHCDWLM4KLBsm8Mfcivdnz</nXeGKudETKPeaCNGFh5ix5fP7fSWtl37NIroXmZN38TajkfZeW3Vf6bvmNn8>
</file>

<file path=customXml/item3.xml><?xml version="1.0" encoding="utf-8"?>
<nXeGKudETKPeaCNGFh5iy53cs4YTjZQd4Re9Stbph13fJwq3N1dxRUwfkxNCzGbktJIbKf2q8mQyY814Q>otRpIIeRwLhaEEzuCOJU4w==</nXeGKudETKPeaCNGFh5iy53cs4YTjZQd4Re9Stbph13fJwq3N1dxRUwfkxNCzGbktJIbKf2q8mQyY814Q>
</file>

<file path=customXml/item4.xml><?xml version="1.0" encoding="utf-8"?>
<NovaPath_DocInfoFromAfterSave>True</NovaPath_DocInfoFromAfterSave>
</file>

<file path=customXml/item5.xml><?xml version="1.0" encoding="utf-8"?>
<NovaPath_docPath>D:\Segeln\HSeV\90-Dokumente_Sonstiges</NovaPath_docPath>
</file>

<file path=customXml/item6.xml><?xml version="1.0" encoding="utf-8"?>
<nXeGKudETKPeaCNGFh5i0BGlH9ci87cLWvMx3DlPzuAPh2gY9s703zKUS7uW>1DqTGeh9I5YrnXBXTFQZQ6h4UDNzl21d4oU9EO1gftmN3R1GO6/AGGu2luq+GExttwdr9x2PAPIPcQKK1UoqVv8/hDTIGkFSf6ws6/vyBPs=</nXeGKudETKPeaCNGFh5i0BGlH9ci87cLWvMx3DlPzuAPh2gY9s703zKUS7uW>
</file>

<file path=customXml/item7.xml><?xml version="1.0" encoding="utf-8"?>
<NovaPath_docName>D:\Segeln\HSeV\90-Dokumente_Sonstiges\2018-20XX-Motorbootbelegungsplan.xlsx</NovaPath_docName>
</file>

<file path=customXml/item8.xml><?xml version="1.0" encoding="utf-8"?>
<nXeGKudETKPeaCNGFh5i7cKyawAjgyQn9gyiebCxx1jD9eHXSWW9Lib2F1j9>1DqTGeh9I5YrnXBXTFQZQ6h4UDNzl21d4oU9EO1gftmN3R1GO6/AGGu2luq+GExttwdr9x2PAPIPcQKK1UoqVjv0NSmvLrYQDsJbdIQpT3jh9OKEsOLCUIwwXq4JlApo8PWZlZRXZTg3VBFFiPFu1ntMBG82YgK9SG3pVS7HdHfjVBgbF4yx7uNektEHImLHJxO2Y3p+MdVHQZ+tsVhVgQ==</nXeGKudETKPeaCNGFh5i7cKyawAjgyQn9gyiebCxx1jD9eHXSWW9Lib2F1j9>
</file>

<file path=customXml/item9.xml><?xml version="1.0" encoding="utf-8"?>
<NovaPath_docID>6B3WOPG7MD5YOPOTUSDP64KX2I</NovaPath_docID>
</file>

<file path=customXml/itemProps1.xml><?xml version="1.0" encoding="utf-8"?>
<ds:datastoreItem xmlns:ds="http://schemas.openxmlformats.org/officeDocument/2006/customXml" ds:itemID="{D9817D01-76B8-4C4E-B25C-1E9F4155D4C3}">
  <ds:schemaRefs/>
</ds:datastoreItem>
</file>

<file path=customXml/itemProps10.xml><?xml version="1.0" encoding="utf-8"?>
<ds:datastoreItem xmlns:ds="http://schemas.openxmlformats.org/officeDocument/2006/customXml" ds:itemID="{628F8B27-7EB3-46E5-A141-3EE34F5F608B}">
  <ds:schemaRefs/>
</ds:datastoreItem>
</file>

<file path=customXml/itemProps11.xml><?xml version="1.0" encoding="utf-8"?>
<ds:datastoreItem xmlns:ds="http://schemas.openxmlformats.org/officeDocument/2006/customXml" ds:itemID="{5AD6A762-CB98-4035-AD74-839D25F26CAE}">
  <ds:schemaRefs/>
</ds:datastoreItem>
</file>

<file path=customXml/itemProps12.xml><?xml version="1.0" encoding="utf-8"?>
<ds:datastoreItem xmlns:ds="http://schemas.openxmlformats.org/officeDocument/2006/customXml" ds:itemID="{663A2451-51C4-4F05-8A38-ED6F86616DD9}">
  <ds:schemaRefs/>
</ds:datastoreItem>
</file>

<file path=customXml/itemProps13.xml><?xml version="1.0" encoding="utf-8"?>
<ds:datastoreItem xmlns:ds="http://schemas.openxmlformats.org/officeDocument/2006/customXml" ds:itemID="{F2CE0E40-73C6-4D1A-8AA6-7F05A7470F0B}">
  <ds:schemaRefs/>
</ds:datastoreItem>
</file>

<file path=customXml/itemProps14.xml><?xml version="1.0" encoding="utf-8"?>
<ds:datastoreItem xmlns:ds="http://schemas.openxmlformats.org/officeDocument/2006/customXml" ds:itemID="{0C4BED82-0951-4A78-9F32-6DB20E0E980C}">
  <ds:schemaRefs/>
</ds:datastoreItem>
</file>

<file path=customXml/itemProps15.xml><?xml version="1.0" encoding="utf-8"?>
<ds:datastoreItem xmlns:ds="http://schemas.openxmlformats.org/officeDocument/2006/customXml" ds:itemID="{FC21D054-45FE-455E-9490-BCEA42B44680}">
  <ds:schemaRefs/>
</ds:datastoreItem>
</file>

<file path=customXml/itemProps16.xml><?xml version="1.0" encoding="utf-8"?>
<ds:datastoreItem xmlns:ds="http://schemas.openxmlformats.org/officeDocument/2006/customXml" ds:itemID="{863E1465-E440-4502-8415-58B15B71AD89}">
  <ds:schemaRefs/>
</ds:datastoreItem>
</file>

<file path=customXml/itemProps17.xml><?xml version="1.0" encoding="utf-8"?>
<ds:datastoreItem xmlns:ds="http://schemas.openxmlformats.org/officeDocument/2006/customXml" ds:itemID="{FFD7FCF0-D5A7-47BB-BACB-6CE4F04907E3}">
  <ds:schemaRefs/>
</ds:datastoreItem>
</file>

<file path=customXml/itemProps18.xml><?xml version="1.0" encoding="utf-8"?>
<ds:datastoreItem xmlns:ds="http://schemas.openxmlformats.org/officeDocument/2006/customXml" ds:itemID="{36CEB439-5FBD-4126-8F28-7B5CA81F50C5}">
  <ds:schemaRefs/>
</ds:datastoreItem>
</file>

<file path=customXml/itemProps19.xml><?xml version="1.0" encoding="utf-8"?>
<ds:datastoreItem xmlns:ds="http://schemas.openxmlformats.org/officeDocument/2006/customXml" ds:itemID="{AA4813BA-7D18-4BB7-BBE2-AD1EF26BC035}">
  <ds:schemaRefs/>
</ds:datastoreItem>
</file>

<file path=customXml/itemProps2.xml><?xml version="1.0" encoding="utf-8"?>
<ds:datastoreItem xmlns:ds="http://schemas.openxmlformats.org/officeDocument/2006/customXml" ds:itemID="{896CADDF-BC7F-4EC4-BA92-5C4A5F6EFFA9}">
  <ds:schemaRefs/>
</ds:datastoreItem>
</file>

<file path=customXml/itemProps20.xml><?xml version="1.0" encoding="utf-8"?>
<ds:datastoreItem xmlns:ds="http://schemas.openxmlformats.org/officeDocument/2006/customXml" ds:itemID="{2C36F012-D5AF-4152-ACEC-EABBE0598B1F}">
  <ds:schemaRefs/>
</ds:datastoreItem>
</file>

<file path=customXml/itemProps21.xml><?xml version="1.0" encoding="utf-8"?>
<ds:datastoreItem xmlns:ds="http://schemas.openxmlformats.org/officeDocument/2006/customXml" ds:itemID="{1919CA80-DE5B-4834-9D59-760BFC06D4C3}">
  <ds:schemaRefs/>
</ds:datastoreItem>
</file>

<file path=customXml/itemProps22.xml><?xml version="1.0" encoding="utf-8"?>
<ds:datastoreItem xmlns:ds="http://schemas.openxmlformats.org/officeDocument/2006/customXml" ds:itemID="{C63DC2F5-C7F3-4B5C-9734-41B8354AF2E1}">
  <ds:schemaRefs/>
</ds:datastoreItem>
</file>

<file path=customXml/itemProps23.xml><?xml version="1.0" encoding="utf-8"?>
<ds:datastoreItem xmlns:ds="http://schemas.openxmlformats.org/officeDocument/2006/customXml" ds:itemID="{7460B502-710F-4559-954C-19B3B932CCAD}">
  <ds:schemaRefs/>
</ds:datastoreItem>
</file>

<file path=customXml/itemProps24.xml><?xml version="1.0" encoding="utf-8"?>
<ds:datastoreItem xmlns:ds="http://schemas.openxmlformats.org/officeDocument/2006/customXml" ds:itemID="{779BBECA-E596-4263-AE84-9CFD0F1D2C3D}">
  <ds:schemaRefs/>
</ds:datastoreItem>
</file>

<file path=customXml/itemProps25.xml><?xml version="1.0" encoding="utf-8"?>
<ds:datastoreItem xmlns:ds="http://schemas.openxmlformats.org/officeDocument/2006/customXml" ds:itemID="{1A287747-48C1-4325-B839-A887221CF6A5}">
  <ds:schemaRefs/>
</ds:datastoreItem>
</file>

<file path=customXml/itemProps26.xml><?xml version="1.0" encoding="utf-8"?>
<ds:datastoreItem xmlns:ds="http://schemas.openxmlformats.org/officeDocument/2006/customXml" ds:itemID="{F271A836-1C53-4E9A-B425-9AC83680868D}">
  <ds:schemaRefs/>
</ds:datastoreItem>
</file>

<file path=customXml/itemProps3.xml><?xml version="1.0" encoding="utf-8"?>
<ds:datastoreItem xmlns:ds="http://schemas.openxmlformats.org/officeDocument/2006/customXml" ds:itemID="{25BE2ADF-EB76-4D0D-94B1-4DAD85A42BF4}">
  <ds:schemaRefs/>
</ds:datastoreItem>
</file>

<file path=customXml/itemProps4.xml><?xml version="1.0" encoding="utf-8"?>
<ds:datastoreItem xmlns:ds="http://schemas.openxmlformats.org/officeDocument/2006/customXml" ds:itemID="{6649FF39-CEDF-40FB-907B-ACABE9C8AAD2}">
  <ds:schemaRefs/>
</ds:datastoreItem>
</file>

<file path=customXml/itemProps5.xml><?xml version="1.0" encoding="utf-8"?>
<ds:datastoreItem xmlns:ds="http://schemas.openxmlformats.org/officeDocument/2006/customXml" ds:itemID="{36A80A30-B1C8-453F-B480-F905EF9C512B}">
  <ds:schemaRefs/>
</ds:datastoreItem>
</file>

<file path=customXml/itemProps6.xml><?xml version="1.0" encoding="utf-8"?>
<ds:datastoreItem xmlns:ds="http://schemas.openxmlformats.org/officeDocument/2006/customXml" ds:itemID="{6579EFC5-E62A-4E2A-BD4B-08078DE65A13}">
  <ds:schemaRefs/>
</ds:datastoreItem>
</file>

<file path=customXml/itemProps7.xml><?xml version="1.0" encoding="utf-8"?>
<ds:datastoreItem xmlns:ds="http://schemas.openxmlformats.org/officeDocument/2006/customXml" ds:itemID="{BD589619-7B43-4FC5-95AF-26A5DD26EACD}">
  <ds:schemaRefs/>
</ds:datastoreItem>
</file>

<file path=customXml/itemProps8.xml><?xml version="1.0" encoding="utf-8"?>
<ds:datastoreItem xmlns:ds="http://schemas.openxmlformats.org/officeDocument/2006/customXml" ds:itemID="{229BAAE1-91AC-4707-909C-EE5DD0ADA643}">
  <ds:schemaRefs/>
</ds:datastoreItem>
</file>

<file path=customXml/itemProps9.xml><?xml version="1.0" encoding="utf-8"?>
<ds:datastoreItem xmlns:ds="http://schemas.openxmlformats.org/officeDocument/2006/customXml" ds:itemID="{F6B6049A-ECD7-40B4-BBC1-940991512E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Jahresübersicht</vt:lpstr>
      <vt:lpstr>Jahresübersicht!Druckbereich</vt:lpstr>
    </vt:vector>
  </TitlesOfParts>
  <Company>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Rischard Jan Peter CLD IVX</dc:creator>
  <cp:keywords>Public</cp:keywords>
  <cp:lastModifiedBy>Rischard Jan Peter CLD IVX</cp:lastModifiedBy>
  <cp:lastPrinted>2017-11-01T09:48:04Z</cp:lastPrinted>
  <dcterms:created xsi:type="dcterms:W3CDTF">2017-11-01T07:15:31Z</dcterms:created>
  <dcterms:modified xsi:type="dcterms:W3CDTF">2018-04-19T05:21:56Z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6B3WOPG7MD5YOPOTUSDP64KX2I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12/22/2017 12:29:45</vt:lpwstr>
  </property>
</Properties>
</file>